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科竞赛奖励公示" sheetId="3" r:id="rId1"/>
  </sheets>
  <definedNames>
    <definedName name="_xlnm._FilterDatabase" localSheetId="0" hidden="1">学科竞赛奖励公示!$A$2:$F$398</definedName>
  </definedNames>
  <calcPr calcId="144525"/>
</workbook>
</file>

<file path=xl/sharedStrings.xml><?xml version="1.0" encoding="utf-8"?>
<sst xmlns="http://schemas.openxmlformats.org/spreadsheetml/2006/main" count="3221" uniqueCount="1169">
  <si>
    <t>附件2：2022-2023学年学生学科竞赛拟奖励名单公示</t>
  </si>
  <si>
    <t>专业</t>
  </si>
  <si>
    <t>学号</t>
  </si>
  <si>
    <t>姓名</t>
  </si>
  <si>
    <t>获奖等级</t>
  </si>
  <si>
    <t>竞赛名称</t>
  </si>
  <si>
    <t>奖励（元）</t>
  </si>
  <si>
    <t>财务管理</t>
  </si>
  <si>
    <t>39118321</t>
  </si>
  <si>
    <t>夏子涵</t>
  </si>
  <si>
    <t>二等奖</t>
  </si>
  <si>
    <t>（第六届）金蝶云管理创新杯大赛区域赛</t>
  </si>
  <si>
    <t>会计学</t>
  </si>
  <si>
    <t>30419714</t>
  </si>
  <si>
    <t>张颖</t>
  </si>
  <si>
    <t>30420208</t>
  </si>
  <si>
    <t>李颖</t>
  </si>
  <si>
    <t>税收学</t>
  </si>
  <si>
    <t>30119105</t>
  </si>
  <si>
    <t>刘雯靖</t>
  </si>
  <si>
    <t>三等奖</t>
  </si>
  <si>
    <t>30119126</t>
  </si>
  <si>
    <t>许子豪</t>
  </si>
  <si>
    <t>30119211</t>
  </si>
  <si>
    <t>牟雪</t>
  </si>
  <si>
    <t>江苏省二等奖</t>
  </si>
  <si>
    <t>第五届全国高校企业价值创造实战竞赛</t>
  </si>
  <si>
    <t>30419112</t>
  </si>
  <si>
    <t>张舒玥</t>
  </si>
  <si>
    <t>30419111</t>
  </si>
  <si>
    <t>吴婉嘉</t>
  </si>
  <si>
    <t>30419512</t>
  </si>
  <si>
    <t>叶宝洁</t>
  </si>
  <si>
    <t>30120108</t>
  </si>
  <si>
    <t>黄筠懿</t>
  </si>
  <si>
    <t>2022年一带一路暨金砖国家技能发展与技术创新大赛</t>
  </si>
  <si>
    <t>30420331</t>
  </si>
  <si>
    <t>沈奥</t>
  </si>
  <si>
    <t>30420425</t>
  </si>
  <si>
    <t>蒋世嘉</t>
  </si>
  <si>
    <t>30420328</t>
  </si>
  <si>
    <t>蒋鹏飞</t>
  </si>
  <si>
    <t>电子科学与技术</t>
  </si>
  <si>
    <t>10219121</t>
  </si>
  <si>
    <t>刘新宇</t>
  </si>
  <si>
    <t>一等奖</t>
  </si>
  <si>
    <t>第十二届华东区大学生CAD应用技能竞赛</t>
  </si>
  <si>
    <t>10220227</t>
  </si>
  <si>
    <t>凌博闻</t>
  </si>
  <si>
    <t>电子信息工程</t>
  </si>
  <si>
    <t>10120141</t>
  </si>
  <si>
    <t>杨茗峰</t>
  </si>
  <si>
    <t>10120225</t>
  </si>
  <si>
    <t>张昊澜</t>
  </si>
  <si>
    <t>建筑学</t>
  </si>
  <si>
    <t>50219117</t>
  </si>
  <si>
    <t>冷鼎铭</t>
  </si>
  <si>
    <t>69118219</t>
  </si>
  <si>
    <t>马驰</t>
  </si>
  <si>
    <t>50219128</t>
  </si>
  <si>
    <t>窦沁宇</t>
  </si>
  <si>
    <t>50219108</t>
  </si>
  <si>
    <t>张帆</t>
  </si>
  <si>
    <t>50219104</t>
  </si>
  <si>
    <t>张欣妍</t>
  </si>
  <si>
    <t>50219114</t>
  </si>
  <si>
    <t>蒋译辉</t>
  </si>
  <si>
    <t>10418306</t>
  </si>
  <si>
    <t>丁姝君</t>
  </si>
  <si>
    <t>50219113</t>
  </si>
  <si>
    <t>王炜林</t>
  </si>
  <si>
    <t>机械设计制造及其自动化</t>
  </si>
  <si>
    <t>40219625</t>
  </si>
  <si>
    <t>吴俊翔</t>
  </si>
  <si>
    <t>50219103</t>
  </si>
  <si>
    <t>王龙格</t>
  </si>
  <si>
    <t>工程造价</t>
  </si>
  <si>
    <t>20419118</t>
  </si>
  <si>
    <t>饶哲</t>
  </si>
  <si>
    <t>40219217</t>
  </si>
  <si>
    <t>刘博宇</t>
  </si>
  <si>
    <t>机械类</t>
  </si>
  <si>
    <t>49120638</t>
  </si>
  <si>
    <t>严珺杰</t>
  </si>
  <si>
    <t>市场营销</t>
  </si>
  <si>
    <t>30320106</t>
  </si>
  <si>
    <t>侯佳利</t>
  </si>
  <si>
    <t>国赛三等奖</t>
  </si>
  <si>
    <t>第十三届社科奖全国高校市场营销大赛</t>
  </si>
  <si>
    <t>30320109</t>
  </si>
  <si>
    <t>曾静文</t>
  </si>
  <si>
    <t>30320101</t>
  </si>
  <si>
    <t>徐红静</t>
  </si>
  <si>
    <t>30320126</t>
  </si>
  <si>
    <t>陈治毅</t>
  </si>
  <si>
    <t>30320130</t>
  </si>
  <si>
    <t>陈俊杰</t>
  </si>
  <si>
    <t>30320125</t>
  </si>
  <si>
    <t>赖杨金</t>
  </si>
  <si>
    <t>30320129</t>
  </si>
  <si>
    <t>蒲欣宇</t>
  </si>
  <si>
    <t>30320124</t>
  </si>
  <si>
    <t>王笑哲</t>
  </si>
  <si>
    <t>30320122</t>
  </si>
  <si>
    <t>孙熠杰</t>
  </si>
  <si>
    <t>30320123</t>
  </si>
  <si>
    <t>柯书轩</t>
  </si>
  <si>
    <t>30319106</t>
  </si>
  <si>
    <t>黄燕飞</t>
  </si>
  <si>
    <t>江苏省三等奖</t>
  </si>
  <si>
    <t>第十二届全国大学生市场调查与分析大赛</t>
  </si>
  <si>
    <t>30319115</t>
  </si>
  <si>
    <t>宋丹</t>
  </si>
  <si>
    <t>30320226</t>
  </si>
  <si>
    <t>罗超湖</t>
  </si>
  <si>
    <t>30320120</t>
  </si>
  <si>
    <t>郑萍萍</t>
  </si>
  <si>
    <t>30318111</t>
  </si>
  <si>
    <t>万佳妮</t>
  </si>
  <si>
    <t>电子商务</t>
  </si>
  <si>
    <t>30819118</t>
  </si>
  <si>
    <t>李卓婧</t>
  </si>
  <si>
    <t>30819223</t>
  </si>
  <si>
    <t>田冬雪</t>
  </si>
  <si>
    <t>电子商务(专转本)</t>
  </si>
  <si>
    <t>30819306</t>
  </si>
  <si>
    <t>曹莫雯</t>
  </si>
  <si>
    <t>功能材料</t>
  </si>
  <si>
    <t>60620120</t>
  </si>
  <si>
    <t>陈琨</t>
  </si>
  <si>
    <t>江苏省一等奖</t>
  </si>
  <si>
    <t>第九届“学创杯”全国大学生创业综合模拟大赛创业营销专项竞赛</t>
  </si>
  <si>
    <t>60620119</t>
  </si>
  <si>
    <t>陈柱良</t>
  </si>
  <si>
    <t>30821103</t>
  </si>
  <si>
    <t>熊海艳</t>
  </si>
  <si>
    <t>物流管理</t>
  </si>
  <si>
    <t>30720201</t>
  </si>
  <si>
    <t>孙子雅</t>
  </si>
  <si>
    <t>49120603</t>
  </si>
  <si>
    <t>刘桐彤</t>
  </si>
  <si>
    <t>30821113</t>
  </si>
  <si>
    <t>王泰</t>
  </si>
  <si>
    <t>30821227</t>
  </si>
  <si>
    <t>张宏宇</t>
  </si>
  <si>
    <t>30821210</t>
  </si>
  <si>
    <t>柏晶晶</t>
  </si>
  <si>
    <t>电子信息</t>
  </si>
  <si>
    <t>10121217</t>
  </si>
  <si>
    <t>欧文</t>
  </si>
  <si>
    <t>特等奖</t>
  </si>
  <si>
    <t>第二届“外教社.词达人”全国大学生英语词汇大赛（江苏赛区）</t>
  </si>
  <si>
    <t>国际经济与贸易</t>
  </si>
  <si>
    <t>30221201</t>
  </si>
  <si>
    <t>张译文</t>
  </si>
  <si>
    <t>药事管理</t>
  </si>
  <si>
    <t>60320103</t>
  </si>
  <si>
    <t>沈思怡</t>
  </si>
  <si>
    <t>会计</t>
  </si>
  <si>
    <t>30420201</t>
  </si>
  <si>
    <t>邓欣璐</t>
  </si>
  <si>
    <t>30419407</t>
  </si>
  <si>
    <t>王淳瑶</t>
  </si>
  <si>
    <t>计算机科学与技术</t>
  </si>
  <si>
    <t>10220228</t>
  </si>
  <si>
    <t>王梓豪</t>
  </si>
  <si>
    <t>护理学</t>
  </si>
  <si>
    <t>60520218</t>
  </si>
  <si>
    <t>张嘉欣</t>
  </si>
  <si>
    <t>制化</t>
  </si>
  <si>
    <t>69120416</t>
  </si>
  <si>
    <t>宗艺</t>
  </si>
  <si>
    <t>30420103</t>
  </si>
  <si>
    <t>史雨凡</t>
  </si>
  <si>
    <t>计算机</t>
  </si>
  <si>
    <t>10420828</t>
  </si>
  <si>
    <t>张镇</t>
  </si>
  <si>
    <t>10420320</t>
  </si>
  <si>
    <t>卜宇</t>
  </si>
  <si>
    <t>10420310</t>
  </si>
  <si>
    <t>袁健</t>
  </si>
  <si>
    <t>30420702</t>
  </si>
  <si>
    <t>华一玮</t>
  </si>
  <si>
    <t>10420208</t>
  </si>
  <si>
    <t>许芯</t>
  </si>
  <si>
    <t>30221127</t>
  </si>
  <si>
    <t>杭逸凡</t>
  </si>
  <si>
    <t>10120233</t>
  </si>
  <si>
    <t>游皓宇</t>
  </si>
  <si>
    <t>30719117</t>
  </si>
  <si>
    <t>徐仙</t>
  </si>
  <si>
    <t>2022全国大学生智慧供应链创新创业挑战赛</t>
  </si>
  <si>
    <t>30720113</t>
  </si>
  <si>
    <t>陈芳娇</t>
  </si>
  <si>
    <t>30720217</t>
  </si>
  <si>
    <t>梅娟</t>
  </si>
  <si>
    <t>机械工程</t>
  </si>
  <si>
    <t>40119307</t>
  </si>
  <si>
    <t>边明明</t>
  </si>
  <si>
    <t>第五届全国大学生创新体验竞赛</t>
  </si>
  <si>
    <t>化工与制药类</t>
  </si>
  <si>
    <t>69120113</t>
  </si>
  <si>
    <t>程艳琳</t>
  </si>
  <si>
    <t>40119232</t>
  </si>
  <si>
    <t>崔王帅</t>
  </si>
  <si>
    <t>40219303</t>
  </si>
  <si>
    <t>梁研</t>
  </si>
  <si>
    <t>40219207</t>
  </si>
  <si>
    <t>冯岱贺</t>
  </si>
  <si>
    <t>40219237</t>
  </si>
  <si>
    <t>张浩辰</t>
  </si>
  <si>
    <t>40219238</t>
  </si>
  <si>
    <t>曹浩</t>
  </si>
  <si>
    <t>40219112</t>
  </si>
  <si>
    <t>单华强</t>
  </si>
  <si>
    <t>30220119</t>
  </si>
  <si>
    <t>李瑄</t>
  </si>
  <si>
    <t>第三届全国新零售技能大赛</t>
  </si>
  <si>
    <t>30220114</t>
  </si>
  <si>
    <t>杨莉</t>
  </si>
  <si>
    <t>30820207</t>
  </si>
  <si>
    <t>李陶</t>
  </si>
  <si>
    <t>10119138</t>
  </si>
  <si>
    <t>王天其</t>
  </si>
  <si>
    <t>省三等奖</t>
  </si>
  <si>
    <t>第十二届全国大学生电子商务“创新、创意及创业”挑战赛选拔赛</t>
  </si>
  <si>
    <t>30820105</t>
  </si>
  <si>
    <t>周晓婷</t>
  </si>
  <si>
    <t>30820204</t>
  </si>
  <si>
    <t>韩紫丹</t>
  </si>
  <si>
    <t>30820215</t>
  </si>
  <si>
    <t>崔欣欣</t>
  </si>
  <si>
    <t>30219105</t>
  </si>
  <si>
    <t>彭夏娃</t>
  </si>
  <si>
    <t>省二等奖</t>
  </si>
  <si>
    <t>第十二届全国大学生电子商务“创新、创意及创业”挑战赛实战赛（实战）</t>
  </si>
  <si>
    <t>30819102</t>
  </si>
  <si>
    <t>吴美晶</t>
  </si>
  <si>
    <t>30219108</t>
  </si>
  <si>
    <t>许天如</t>
  </si>
  <si>
    <t>30819237</t>
  </si>
  <si>
    <t>查宇昂</t>
  </si>
  <si>
    <t>30120127</t>
  </si>
  <si>
    <t>欧阳嘉晨</t>
  </si>
  <si>
    <t>第十八届全国大学生数智化企业经营沙盘大赛</t>
  </si>
  <si>
    <t>30420234</t>
  </si>
  <si>
    <t>万晶源</t>
  </si>
  <si>
    <t>30120205</t>
  </si>
  <si>
    <t>靳翊玮</t>
  </si>
  <si>
    <t>30420214</t>
  </si>
  <si>
    <t>吴葛桧</t>
  </si>
  <si>
    <t>30121229</t>
  </si>
  <si>
    <t>陶蕾</t>
  </si>
  <si>
    <t>第二届全国高等院校财务数智化大赛（财务大数据分析）</t>
  </si>
  <si>
    <t>软件工程</t>
  </si>
  <si>
    <t>10519232</t>
  </si>
  <si>
    <t>殷明捷</t>
  </si>
  <si>
    <t>30419120</t>
  </si>
  <si>
    <t>王东妮</t>
  </si>
  <si>
    <t>10519129</t>
  </si>
  <si>
    <t>李祎</t>
  </si>
  <si>
    <t>30419307</t>
  </si>
  <si>
    <t>王思尹</t>
  </si>
  <si>
    <t>30419227</t>
  </si>
  <si>
    <t>施黄凯</t>
  </si>
  <si>
    <t>计算机类</t>
  </si>
  <si>
    <t>19121215</t>
  </si>
  <si>
    <t>冉国翔</t>
  </si>
  <si>
    <t>2022全球数字经济大会低代码大赛</t>
  </si>
  <si>
    <t>19121201</t>
  </si>
  <si>
    <t>应旻桦</t>
  </si>
  <si>
    <t>10220209</t>
  </si>
  <si>
    <t>李心宇</t>
  </si>
  <si>
    <t>全国一等奖、东部赛区一等奖</t>
  </si>
  <si>
    <t>2022年全国大学生嵌入式芯片与系统设计竞赛</t>
  </si>
  <si>
    <t>10120139</t>
  </si>
  <si>
    <t>季晋峰</t>
  </si>
  <si>
    <t>10120135</t>
  </si>
  <si>
    <t>颜宇轩</t>
  </si>
  <si>
    <t>10219125</t>
  </si>
  <si>
    <t>刘畅</t>
  </si>
  <si>
    <t>全国二等奖、东部赛区一等奖</t>
  </si>
  <si>
    <t>自动化</t>
  </si>
  <si>
    <t>10319227</t>
  </si>
  <si>
    <t>夏文韬</t>
  </si>
  <si>
    <t>电气工程及其自动化</t>
  </si>
  <si>
    <t>40319337</t>
  </si>
  <si>
    <t>黄杨</t>
  </si>
  <si>
    <t>全国三等奖、东部赛区一等奖</t>
  </si>
  <si>
    <t>10320107</t>
  </si>
  <si>
    <t>徐敏捷</t>
  </si>
  <si>
    <t>10120117</t>
  </si>
  <si>
    <t>李磊</t>
  </si>
  <si>
    <t>10319101</t>
  </si>
  <si>
    <t>许佳怡</t>
  </si>
  <si>
    <t>东部赛区一等奖</t>
  </si>
  <si>
    <t>10319115</t>
  </si>
  <si>
    <t>吴添凡</t>
  </si>
  <si>
    <t>10319102</t>
  </si>
  <si>
    <t>高雨</t>
  </si>
  <si>
    <t>10320119</t>
  </si>
  <si>
    <t>杨贤哲</t>
  </si>
  <si>
    <t>东部赛区二等奖</t>
  </si>
  <si>
    <t>10320112</t>
  </si>
  <si>
    <t>宋世杰</t>
  </si>
  <si>
    <t>10320225</t>
  </si>
  <si>
    <t>宋逸润</t>
  </si>
  <si>
    <t>10320224</t>
  </si>
  <si>
    <t>孙峻薪</t>
  </si>
  <si>
    <t>10320223</t>
  </si>
  <si>
    <t>沈宝鑫</t>
  </si>
  <si>
    <t>10220229</t>
  </si>
  <si>
    <t>包清元</t>
  </si>
  <si>
    <t>东部赛区三等奖</t>
  </si>
  <si>
    <t>10220233</t>
  </si>
  <si>
    <t>刘骁汉</t>
  </si>
  <si>
    <t>10120215</t>
  </si>
  <si>
    <t>朱良宇</t>
  </si>
  <si>
    <t>2022年江苏省大学生电子设计竞赛</t>
  </si>
  <si>
    <t>31315244</t>
  </si>
  <si>
    <t>张杰</t>
  </si>
  <si>
    <t>10120221</t>
  </si>
  <si>
    <t>王飞鹏</t>
  </si>
  <si>
    <t>10120226</t>
  </si>
  <si>
    <t>朱杨冕</t>
  </si>
  <si>
    <t>10119220</t>
  </si>
  <si>
    <t>文奥捷</t>
  </si>
  <si>
    <t>40320524</t>
  </si>
  <si>
    <t>王哲涵</t>
  </si>
  <si>
    <t>40320422</t>
  </si>
  <si>
    <t>袁骅</t>
  </si>
  <si>
    <t>10219131</t>
  </si>
  <si>
    <t>乐阳</t>
  </si>
  <si>
    <t>华东区一等奖</t>
  </si>
  <si>
    <t>2022年第十七届全国大学生智能汽车竞赛</t>
  </si>
  <si>
    <t>华东区二等奖</t>
  </si>
  <si>
    <t>10220232</t>
  </si>
  <si>
    <t>陈浩</t>
  </si>
  <si>
    <t>10219114</t>
  </si>
  <si>
    <t>项之秋</t>
  </si>
  <si>
    <t>华东区三等奖</t>
  </si>
  <si>
    <t>10219119</t>
  </si>
  <si>
    <t>桑晨</t>
  </si>
  <si>
    <t>10320128</t>
  </si>
  <si>
    <t>徐曦恩</t>
  </si>
  <si>
    <t>10220107</t>
  </si>
  <si>
    <t>石可莹</t>
  </si>
  <si>
    <t>10220116</t>
  </si>
  <si>
    <t>宋劲霏</t>
  </si>
  <si>
    <t>土木工程</t>
  </si>
  <si>
    <t>20119118</t>
  </si>
  <si>
    <t>胡搏圣</t>
  </si>
  <si>
    <t>第五届江苏省“构力杯”高校BIM装配式大赛</t>
  </si>
  <si>
    <t>20119107</t>
  </si>
  <si>
    <t>吴振邦</t>
  </si>
  <si>
    <t>土木类</t>
  </si>
  <si>
    <t>29119211</t>
  </si>
  <si>
    <t>张吴桐</t>
  </si>
  <si>
    <t>29119210</t>
  </si>
  <si>
    <t>娄稳稳</t>
  </si>
  <si>
    <t>29119202</t>
  </si>
  <si>
    <t>徐宁宁</t>
  </si>
  <si>
    <t>29119214</t>
  </si>
  <si>
    <t>唐胤宸</t>
  </si>
  <si>
    <t>29119213</t>
  </si>
  <si>
    <t>沈逸杰</t>
  </si>
  <si>
    <t>29119136</t>
  </si>
  <si>
    <t>刘力郡</t>
  </si>
  <si>
    <t>29119207</t>
  </si>
  <si>
    <t>徐心怡</t>
  </si>
  <si>
    <t>29119113</t>
  </si>
  <si>
    <t>李承龙</t>
  </si>
  <si>
    <t>动画</t>
  </si>
  <si>
    <t>50419106</t>
  </si>
  <si>
    <t>潘舒</t>
  </si>
  <si>
    <t>省级一等奖</t>
  </si>
  <si>
    <t>2022第十届全国高校数字艺术设计大赛（NCDA大赛）</t>
  </si>
  <si>
    <t>50419109</t>
  </si>
  <si>
    <t>柏芸</t>
  </si>
  <si>
    <t>50420109</t>
  </si>
  <si>
    <t>王晟瑀</t>
  </si>
  <si>
    <t>50420114</t>
  </si>
  <si>
    <t>刘鹏</t>
  </si>
  <si>
    <t>视觉传达设计</t>
  </si>
  <si>
    <t>50619114</t>
  </si>
  <si>
    <t>朱杰</t>
  </si>
  <si>
    <t>50620208</t>
  </si>
  <si>
    <t>许滋娉</t>
  </si>
  <si>
    <t>省级二等奖</t>
  </si>
  <si>
    <t>50619111</t>
  </si>
  <si>
    <t>张馨文</t>
  </si>
  <si>
    <t>50619112</t>
  </si>
  <si>
    <t>李颖园</t>
  </si>
  <si>
    <t>50619102</t>
  </si>
  <si>
    <t>王晴</t>
  </si>
  <si>
    <t>50621204</t>
  </si>
  <si>
    <t>单雨欣</t>
  </si>
  <si>
    <t>省级三等奖</t>
  </si>
  <si>
    <t>50619113</t>
  </si>
  <si>
    <t>黄洁</t>
  </si>
  <si>
    <t>10419832</t>
  </si>
  <si>
    <t>赖志豪</t>
  </si>
  <si>
    <t>2022年中国高校计算机大赛-网络技术挑战赛（华东赛区）</t>
  </si>
  <si>
    <t>10419428</t>
  </si>
  <si>
    <t>张金</t>
  </si>
  <si>
    <t>10420813</t>
  </si>
  <si>
    <t>于英杰</t>
  </si>
  <si>
    <t>10420708</t>
  </si>
  <si>
    <t>乔菁</t>
  </si>
  <si>
    <t>10420215</t>
  </si>
  <si>
    <t>彭兆骏</t>
  </si>
  <si>
    <t>10420830</t>
  </si>
  <si>
    <t>王宇阳</t>
  </si>
  <si>
    <t>50419107</t>
  </si>
  <si>
    <t>张金秋</t>
  </si>
  <si>
    <t>江苏省赛二等奖</t>
  </si>
  <si>
    <t>2022第十六届中国好创意暨全国数字艺术设计大赛</t>
  </si>
  <si>
    <t>50419101</t>
  </si>
  <si>
    <t>沈津</t>
  </si>
  <si>
    <t>风景园林</t>
  </si>
  <si>
    <t>50321129</t>
  </si>
  <si>
    <t>顾卫琪</t>
  </si>
  <si>
    <t>50320328</t>
  </si>
  <si>
    <t>王旭</t>
  </si>
  <si>
    <t>动境2021 “如意东方”第二届体育新空间全球设计大赛</t>
  </si>
  <si>
    <t>50320301</t>
  </si>
  <si>
    <t>李静汶</t>
  </si>
  <si>
    <t>50320306</t>
  </si>
  <si>
    <t>金胜昔</t>
  </si>
  <si>
    <t>50320322</t>
  </si>
  <si>
    <t>闻哲</t>
  </si>
  <si>
    <t>50320305</t>
  </si>
  <si>
    <t>戴曦阳</t>
  </si>
  <si>
    <t>50619203</t>
  </si>
  <si>
    <t>张心仪</t>
  </si>
  <si>
    <t>2022中国包装创意设计大赛</t>
  </si>
  <si>
    <t>50620206</t>
  </si>
  <si>
    <t>陈赛雅</t>
  </si>
  <si>
    <t>50620216</t>
  </si>
  <si>
    <t>吕郡</t>
  </si>
  <si>
    <t>50620217</t>
  </si>
  <si>
    <t>李美萱</t>
  </si>
  <si>
    <t>50620203</t>
  </si>
  <si>
    <t>王怡雯</t>
  </si>
  <si>
    <t>50620202</t>
  </si>
  <si>
    <t>杨馥羽</t>
  </si>
  <si>
    <t>50620204</t>
  </si>
  <si>
    <t>陈艺萌</t>
  </si>
  <si>
    <t>50220120</t>
  </si>
  <si>
    <t>吴昊</t>
  </si>
  <si>
    <t>2022第十六届创意中国设计大奖赛</t>
  </si>
  <si>
    <t>69119325</t>
  </si>
  <si>
    <t>邾闻达</t>
  </si>
  <si>
    <t>2022第十六届全国大学生化工设计竞赛（江苏省）</t>
  </si>
  <si>
    <t>69119119</t>
  </si>
  <si>
    <t>陈可</t>
  </si>
  <si>
    <t>69119221</t>
  </si>
  <si>
    <t>江美萱</t>
  </si>
  <si>
    <t>69119135</t>
  </si>
  <si>
    <t>顾文杰</t>
  </si>
  <si>
    <t>60620105</t>
  </si>
  <si>
    <t>徐东倩</t>
  </si>
  <si>
    <t>69119329</t>
  </si>
  <si>
    <t>张涛</t>
  </si>
  <si>
    <t>69119333</t>
  </si>
  <si>
    <t>孙文冲</t>
  </si>
  <si>
    <t>化学工程与工艺</t>
  </si>
  <si>
    <t>69120337</t>
  </si>
  <si>
    <t>宋帆</t>
  </si>
  <si>
    <t>60620138</t>
  </si>
  <si>
    <t>孙逸</t>
  </si>
  <si>
    <t>69120319</t>
  </si>
  <si>
    <t>徐莹</t>
  </si>
  <si>
    <t>60620123</t>
  </si>
  <si>
    <t>焦恒烨</t>
  </si>
  <si>
    <t>制药工程</t>
  </si>
  <si>
    <t>69120413</t>
  </si>
  <si>
    <t>王茹义</t>
  </si>
  <si>
    <t>69120305</t>
  </si>
  <si>
    <t>张苑如</t>
  </si>
  <si>
    <t>60620116</t>
  </si>
  <si>
    <t>邹函</t>
  </si>
  <si>
    <t>69120306</t>
  </si>
  <si>
    <t>蒋晨晨</t>
  </si>
  <si>
    <t>69120132</t>
  </si>
  <si>
    <t>米宇杰</t>
  </si>
  <si>
    <t>69120304</t>
  </si>
  <si>
    <t>蔡祉</t>
  </si>
  <si>
    <t>69120203</t>
  </si>
  <si>
    <t>吴雅婷</t>
  </si>
  <si>
    <t>69120204</t>
  </si>
  <si>
    <t>邵泉颖</t>
  </si>
  <si>
    <t>69120234</t>
  </si>
  <si>
    <t>何城业</t>
  </si>
  <si>
    <t>60620141</t>
  </si>
  <si>
    <t>过证核</t>
  </si>
  <si>
    <t>69120135</t>
  </si>
  <si>
    <t>尹宝全</t>
  </si>
  <si>
    <t>60620118</t>
  </si>
  <si>
    <t>潘凌政</t>
  </si>
  <si>
    <t>69120111</t>
  </si>
  <si>
    <t>张霁炎</t>
  </si>
  <si>
    <t>69119429</t>
  </si>
  <si>
    <t>刘泓杰</t>
  </si>
  <si>
    <t>69119218</t>
  </si>
  <si>
    <t>文佳芯</t>
  </si>
  <si>
    <t>69119216</t>
  </si>
  <si>
    <t>王月琳</t>
  </si>
  <si>
    <t>69120128</t>
  </si>
  <si>
    <t>张宇轩</t>
  </si>
  <si>
    <t>69120307</t>
  </si>
  <si>
    <t>何淼</t>
  </si>
  <si>
    <t>2022年全国大学生英语竞赛</t>
  </si>
  <si>
    <t>10419401</t>
  </si>
  <si>
    <t>张祎文</t>
  </si>
  <si>
    <t>10121205</t>
  </si>
  <si>
    <t>董玄</t>
  </si>
  <si>
    <t>10219218</t>
  </si>
  <si>
    <t>谢思艺</t>
  </si>
  <si>
    <t>2022年江苏省高等学校第十九届高等数学竞赛</t>
  </si>
  <si>
    <t>10119218</t>
  </si>
  <si>
    <t>汪劲松</t>
  </si>
  <si>
    <t>10119215</t>
  </si>
  <si>
    <t>陈德志</t>
  </si>
  <si>
    <t>20119218</t>
  </si>
  <si>
    <t>柯贤东</t>
  </si>
  <si>
    <t>29119315</t>
  </si>
  <si>
    <t>宋玉龙</t>
  </si>
  <si>
    <t>40319105</t>
  </si>
  <si>
    <t>刘蓓</t>
  </si>
  <si>
    <t>29119327</t>
  </si>
  <si>
    <t>孙泽慷</t>
  </si>
  <si>
    <t>10519203</t>
  </si>
  <si>
    <t>张悦</t>
  </si>
  <si>
    <t>40319534</t>
  </si>
  <si>
    <t>雍储源</t>
  </si>
  <si>
    <t>10419208</t>
  </si>
  <si>
    <t>谈欣</t>
  </si>
  <si>
    <t>10520108</t>
  </si>
  <si>
    <t>叶腾</t>
  </si>
  <si>
    <t>10420629</t>
  </si>
  <si>
    <t>邹惟一</t>
  </si>
  <si>
    <t>10420533</t>
  </si>
  <si>
    <t>方子宁</t>
  </si>
  <si>
    <t>10420627</t>
  </si>
  <si>
    <t>范鸿渐</t>
  </si>
  <si>
    <t>交通工程</t>
  </si>
  <si>
    <t>20521126</t>
  </si>
  <si>
    <t>杨宵</t>
  </si>
  <si>
    <t>10518218</t>
  </si>
  <si>
    <t>韦星宇</t>
  </si>
  <si>
    <t>10419402</t>
  </si>
  <si>
    <t>张弛</t>
  </si>
  <si>
    <t>29119309</t>
  </si>
  <si>
    <t>陈邦辉</t>
  </si>
  <si>
    <t>10419301</t>
  </si>
  <si>
    <t>杨智慧</t>
  </si>
  <si>
    <t>29119220</t>
  </si>
  <si>
    <t>庄仁伟</t>
  </si>
  <si>
    <t>10120140</t>
  </si>
  <si>
    <t>桑一凡</t>
  </si>
  <si>
    <t>10520124</t>
  </si>
  <si>
    <t>倪宇</t>
  </si>
  <si>
    <t>10420618</t>
  </si>
  <si>
    <t>曹正昊</t>
  </si>
  <si>
    <t>10420620</t>
  </si>
  <si>
    <t>马天</t>
  </si>
  <si>
    <t>10420720</t>
  </si>
  <si>
    <t>章祖葳</t>
  </si>
  <si>
    <t>10420630</t>
  </si>
  <si>
    <t>王天骐</t>
  </si>
  <si>
    <t>10420628</t>
  </si>
  <si>
    <t>何毅</t>
  </si>
  <si>
    <t>10420132</t>
  </si>
  <si>
    <t>张佳鑫</t>
  </si>
  <si>
    <t>10420421</t>
  </si>
  <si>
    <t>沈钒</t>
  </si>
  <si>
    <t>10420621</t>
  </si>
  <si>
    <t>王桢</t>
  </si>
  <si>
    <t>10420117</t>
  </si>
  <si>
    <t>朱文杰</t>
  </si>
  <si>
    <t>29120126</t>
  </si>
  <si>
    <t>邵英桂</t>
  </si>
  <si>
    <t>29120222</t>
  </si>
  <si>
    <t>王雨淇</t>
  </si>
  <si>
    <t>20120218</t>
  </si>
  <si>
    <t>郑海锋</t>
  </si>
  <si>
    <t>30820131</t>
  </si>
  <si>
    <t>王宁</t>
  </si>
  <si>
    <t>40320428</t>
  </si>
  <si>
    <t>范晓彬</t>
  </si>
  <si>
    <t>49121109</t>
  </si>
  <si>
    <t>苗务营</t>
  </si>
  <si>
    <t>30719208</t>
  </si>
  <si>
    <t>陈浪平</t>
  </si>
  <si>
    <t>10320121</t>
  </si>
  <si>
    <t>张桓康</t>
  </si>
  <si>
    <t>10220126</t>
  </si>
  <si>
    <t>王星澄</t>
  </si>
  <si>
    <t>10420603</t>
  </si>
  <si>
    <t>邓雨蝶</t>
  </si>
  <si>
    <t>10420207</t>
  </si>
  <si>
    <t>段钰榕</t>
  </si>
  <si>
    <t>10420717</t>
  </si>
  <si>
    <t>张志鹏</t>
  </si>
  <si>
    <t>10420306</t>
  </si>
  <si>
    <t>高璐瑶</t>
  </si>
  <si>
    <t>30420102</t>
  </si>
  <si>
    <t>王雪凝</t>
  </si>
  <si>
    <t>30520231</t>
  </si>
  <si>
    <t>傅林敏</t>
  </si>
  <si>
    <t>40320534</t>
  </si>
  <si>
    <t>乔东宇</t>
  </si>
  <si>
    <t>40320622</t>
  </si>
  <si>
    <t>朱刘涛</t>
  </si>
  <si>
    <t>10321237</t>
  </si>
  <si>
    <t>胡寒隽</t>
  </si>
  <si>
    <t>10121107</t>
  </si>
  <si>
    <t>李舒</t>
  </si>
  <si>
    <t>19121416</t>
  </si>
  <si>
    <t>姚贺</t>
  </si>
  <si>
    <t>江苏省赛一等奖、国赛一等奖</t>
  </si>
  <si>
    <t>2022第十三届“蓝桥杯”全国软件和信息技术专业人才大赛</t>
  </si>
  <si>
    <t>10420436</t>
  </si>
  <si>
    <t>张天乙</t>
  </si>
  <si>
    <t>江苏省赛一等奖、国赛三等奖</t>
  </si>
  <si>
    <t>10420134</t>
  </si>
  <si>
    <t>王健达</t>
  </si>
  <si>
    <t>江苏省赛一等奖、国赛优秀奖</t>
  </si>
  <si>
    <t>10520121</t>
  </si>
  <si>
    <t>张鹏韬</t>
  </si>
  <si>
    <t>10419820</t>
  </si>
  <si>
    <t>黄子元</t>
  </si>
  <si>
    <t>江苏省赛一等奖</t>
  </si>
  <si>
    <t>10220110</t>
  </si>
  <si>
    <t>郭逸凡</t>
  </si>
  <si>
    <t>10419720</t>
  </si>
  <si>
    <t>施展</t>
  </si>
  <si>
    <t>10420728</t>
  </si>
  <si>
    <t>陈熙文</t>
  </si>
  <si>
    <t>10420137</t>
  </si>
  <si>
    <t>卢昱宁</t>
  </si>
  <si>
    <t>自动化(专转本)</t>
  </si>
  <si>
    <t>10319329</t>
  </si>
  <si>
    <t>王朝</t>
  </si>
  <si>
    <t>10419114</t>
  </si>
  <si>
    <t>朱彦</t>
  </si>
  <si>
    <t>10420602</t>
  </si>
  <si>
    <t>汪新如</t>
  </si>
  <si>
    <t>19121138</t>
  </si>
  <si>
    <t>陆于嘉</t>
  </si>
  <si>
    <t>10120229</t>
  </si>
  <si>
    <t>陈慧泽</t>
  </si>
  <si>
    <t>10420807</t>
  </si>
  <si>
    <t>张慧</t>
  </si>
  <si>
    <t>19121317</t>
  </si>
  <si>
    <t>靳炜</t>
  </si>
  <si>
    <t>10121115</t>
  </si>
  <si>
    <t>郑钤元</t>
  </si>
  <si>
    <t>10120240</t>
  </si>
  <si>
    <t>帅俊辉</t>
  </si>
  <si>
    <t>10520227</t>
  </si>
  <si>
    <t>李方成</t>
  </si>
  <si>
    <t>10520114</t>
  </si>
  <si>
    <t>许成杰</t>
  </si>
  <si>
    <t>19121313</t>
  </si>
  <si>
    <t>赵秋荻</t>
  </si>
  <si>
    <t>软件工程（3+2）</t>
  </si>
  <si>
    <t>10519440</t>
  </si>
  <si>
    <t>黄竹磊</t>
  </si>
  <si>
    <t>19121226</t>
  </si>
  <si>
    <t>吴子昂</t>
  </si>
  <si>
    <t>软件工程（专转本）</t>
  </si>
  <si>
    <t>10519323</t>
  </si>
  <si>
    <t>成鹏</t>
  </si>
  <si>
    <t>10520127</t>
  </si>
  <si>
    <t>王政康</t>
  </si>
  <si>
    <t>10320108</t>
  </si>
  <si>
    <t>成瀚</t>
  </si>
  <si>
    <t>江苏省赛三等奖</t>
  </si>
  <si>
    <t>40219305</t>
  </si>
  <si>
    <t>俞浩</t>
  </si>
  <si>
    <t>10320109</t>
  </si>
  <si>
    <t>张恪尹</t>
  </si>
  <si>
    <t>10120239</t>
  </si>
  <si>
    <t>程添伟</t>
  </si>
  <si>
    <t>10420437</t>
  </si>
  <si>
    <t>徐杰</t>
  </si>
  <si>
    <t>10420319</t>
  </si>
  <si>
    <t>刘飞</t>
  </si>
  <si>
    <t>10520236</t>
  </si>
  <si>
    <t>韩奎然</t>
  </si>
  <si>
    <t>10420102</t>
  </si>
  <si>
    <t>韩慧</t>
  </si>
  <si>
    <t>10120234</t>
  </si>
  <si>
    <t>宋成浩</t>
  </si>
  <si>
    <t>10320106</t>
  </si>
  <si>
    <t>高宝满</t>
  </si>
  <si>
    <t>10520203</t>
  </si>
  <si>
    <t>缪艺</t>
  </si>
  <si>
    <t>10419101</t>
  </si>
  <si>
    <t>吴文涵</t>
  </si>
  <si>
    <t>10420135</t>
  </si>
  <si>
    <t>陈任</t>
  </si>
  <si>
    <t>19121122</t>
  </si>
  <si>
    <t>苏凤来</t>
  </si>
  <si>
    <t>19121312</t>
  </si>
  <si>
    <t>卢哲城</t>
  </si>
  <si>
    <t>40320413</t>
  </si>
  <si>
    <t>肖俊辉</t>
  </si>
  <si>
    <t>40321608</t>
  </si>
  <si>
    <t>江谨耀</t>
  </si>
  <si>
    <t>10419407</t>
  </si>
  <si>
    <t>周紫娟</t>
  </si>
  <si>
    <t>10420232</t>
  </si>
  <si>
    <t>陈雨棋</t>
  </si>
  <si>
    <t>10419209</t>
  </si>
  <si>
    <t>李明煊</t>
  </si>
  <si>
    <t>10520235</t>
  </si>
  <si>
    <t>鲍伟</t>
  </si>
  <si>
    <t>10320115</t>
  </si>
  <si>
    <t>林语晨</t>
  </si>
  <si>
    <t>49121416</t>
  </si>
  <si>
    <t>叶晗飞</t>
  </si>
  <si>
    <t>19121309</t>
  </si>
  <si>
    <t>尚书妍</t>
  </si>
  <si>
    <t>10420131</t>
  </si>
  <si>
    <t>张若涵</t>
  </si>
  <si>
    <t>10120238</t>
  </si>
  <si>
    <t>朱冠泽</t>
  </si>
  <si>
    <t>19121319</t>
  </si>
  <si>
    <t>邱昭博</t>
  </si>
  <si>
    <t>40321508</t>
  </si>
  <si>
    <t>程杰</t>
  </si>
  <si>
    <t>10519227</t>
  </si>
  <si>
    <t>梁雨潇</t>
  </si>
  <si>
    <t>江苏省省三等奖</t>
  </si>
  <si>
    <t>10519230</t>
  </si>
  <si>
    <t>张启航</t>
  </si>
  <si>
    <t>19121415</t>
  </si>
  <si>
    <t>卢屹寒</t>
  </si>
  <si>
    <t>10519319</t>
  </si>
  <si>
    <t>张启政</t>
  </si>
  <si>
    <t>10420432</t>
  </si>
  <si>
    <t>王曹宇轩</t>
  </si>
  <si>
    <t>30820123</t>
  </si>
  <si>
    <t>李秋龙</t>
  </si>
  <si>
    <t>国家二等奖</t>
  </si>
  <si>
    <t>第九届2022年“学创杯”全国大学生创业综合模拟大赛</t>
  </si>
  <si>
    <t>30820209</t>
  </si>
  <si>
    <t>蔡玮祎</t>
  </si>
  <si>
    <t>30821215</t>
  </si>
  <si>
    <t>李雨欣</t>
  </si>
  <si>
    <t>江苏省特等奖</t>
  </si>
  <si>
    <t>40321121</t>
  </si>
  <si>
    <t>丁晗校</t>
  </si>
  <si>
    <t>40321135</t>
  </si>
  <si>
    <t>王超杰</t>
  </si>
  <si>
    <t>30821129</t>
  </si>
  <si>
    <t>郝依鑫</t>
  </si>
  <si>
    <t>30120116</t>
  </si>
  <si>
    <t>全小燕</t>
  </si>
  <si>
    <t>30420805</t>
  </si>
  <si>
    <t>陈妍</t>
  </si>
  <si>
    <t>60520204</t>
  </si>
  <si>
    <t>柳琪珊</t>
  </si>
  <si>
    <t>50419102</t>
  </si>
  <si>
    <t>缪敏</t>
  </si>
  <si>
    <t>第四届江苏省百万技能人才技能竞赛</t>
  </si>
  <si>
    <t>50419110</t>
  </si>
  <si>
    <t>张雨宸</t>
  </si>
  <si>
    <t>50419103</t>
  </si>
  <si>
    <t>孙斯尘</t>
  </si>
  <si>
    <t>全国三等奖</t>
  </si>
  <si>
    <t>2022年全国大学生嵌入式芯片与系统设计竞赛-FPGAA创新设计竞赛</t>
  </si>
  <si>
    <t>30720208</t>
  </si>
  <si>
    <t>杨琳</t>
  </si>
  <si>
    <t>团体三等奖</t>
  </si>
  <si>
    <t>第十二届POCIB全国大学生外贸从业能力大赛</t>
  </si>
  <si>
    <t>30220130</t>
  </si>
  <si>
    <t>许婷</t>
  </si>
  <si>
    <t>30220121</t>
  </si>
  <si>
    <t>夏翊</t>
  </si>
  <si>
    <t>30220111</t>
  </si>
  <si>
    <t>赖珊</t>
  </si>
  <si>
    <t>30220127</t>
  </si>
  <si>
    <t>费璠</t>
  </si>
  <si>
    <t>30220103</t>
  </si>
  <si>
    <t>张莉洁</t>
  </si>
  <si>
    <t>30220106</t>
  </si>
  <si>
    <t>李明霞</t>
  </si>
  <si>
    <t>30220129</t>
  </si>
  <si>
    <t>张芊芊</t>
  </si>
  <si>
    <t>30220104</t>
  </si>
  <si>
    <t>余佳琪</t>
  </si>
  <si>
    <t>30220105</t>
  </si>
  <si>
    <t>陈依</t>
  </si>
  <si>
    <t>2022年江苏省大学生财务决策大赛</t>
  </si>
  <si>
    <t>30420125</t>
  </si>
  <si>
    <t>唐冬梅</t>
  </si>
  <si>
    <t>10520106</t>
  </si>
  <si>
    <t>朱秋屹</t>
  </si>
  <si>
    <t>省赛三等奖</t>
  </si>
  <si>
    <t>第三届全国高等院校财务数智化大赛（财务大数据分析）</t>
  </si>
  <si>
    <t>30520220</t>
  </si>
  <si>
    <t>陈婉清</t>
  </si>
  <si>
    <t>30520115</t>
  </si>
  <si>
    <t>杨佳妮</t>
  </si>
  <si>
    <t>10520113</t>
  </si>
  <si>
    <t>陈剑飞</t>
  </si>
  <si>
    <t>30420235</t>
  </si>
  <si>
    <t>刘志文</t>
  </si>
  <si>
    <t>30420209</t>
  </si>
  <si>
    <t>田含晨</t>
  </si>
  <si>
    <t>30420811</t>
  </si>
  <si>
    <t>迮灵悦</t>
  </si>
  <si>
    <t>30420808</t>
  </si>
  <si>
    <t>朱子妍</t>
  </si>
  <si>
    <t>30520119</t>
  </si>
  <si>
    <t>邹海霞</t>
  </si>
  <si>
    <t>2022(第七届）金蝶云管理创新杯大赛</t>
  </si>
  <si>
    <t>30120114</t>
  </si>
  <si>
    <t>夏禹</t>
  </si>
  <si>
    <t>30420431</t>
  </si>
  <si>
    <t>刘庆文</t>
  </si>
  <si>
    <t>30420429</t>
  </si>
  <si>
    <t>王俊骁</t>
  </si>
  <si>
    <t>30420202</t>
  </si>
  <si>
    <t>董文博</t>
  </si>
  <si>
    <t>30520102</t>
  </si>
  <si>
    <t>吕琪琪</t>
  </si>
  <si>
    <t>40219235</t>
  </si>
  <si>
    <t>刘翔宇</t>
  </si>
  <si>
    <t>2022第十二届中国教育机器人大赛（江苏赛区）</t>
  </si>
  <si>
    <t>全国二等奖、江苏省特等奖</t>
  </si>
  <si>
    <t>2022全国三维数字化创新设计大赛</t>
  </si>
  <si>
    <t>30520210</t>
  </si>
  <si>
    <t>徐子馨</t>
  </si>
  <si>
    <t>国赛二等奖、省赛一等奖</t>
  </si>
  <si>
    <t>2022年江苏省商业会计学会会计新技术应用能力大赛</t>
  </si>
  <si>
    <t>省赛二等奖</t>
  </si>
  <si>
    <t>30421202</t>
  </si>
  <si>
    <t>郭之铭</t>
  </si>
  <si>
    <t>30421120</t>
  </si>
  <si>
    <t>陈思樾</t>
  </si>
  <si>
    <t>30421221</t>
  </si>
  <si>
    <t>许馨雨</t>
  </si>
  <si>
    <t>第十九届江苏省高校大学生物理与实验科技作品创新竞赛</t>
  </si>
  <si>
    <t>49120239</t>
  </si>
  <si>
    <t>王锦</t>
  </si>
  <si>
    <t>60621107</t>
  </si>
  <si>
    <t>郝思嘉</t>
  </si>
  <si>
    <t>30220110</t>
  </si>
  <si>
    <t>卢静云</t>
  </si>
  <si>
    <t>第八届OCALE全国跨境电商创新创业能力大赛</t>
  </si>
  <si>
    <t>30220133</t>
  </si>
  <si>
    <t>常开凯</t>
  </si>
  <si>
    <t>30220128</t>
  </si>
  <si>
    <t>钱宁佳</t>
  </si>
  <si>
    <t>30220112</t>
  </si>
  <si>
    <t>袁紫瑶</t>
  </si>
  <si>
    <t>30220113</t>
  </si>
  <si>
    <t>蒋淑颖</t>
  </si>
  <si>
    <t>20120201</t>
  </si>
  <si>
    <t>展嘉怡</t>
  </si>
  <si>
    <t>第四届江苏省力学创新创意竞赛</t>
  </si>
  <si>
    <t>20120225</t>
  </si>
  <si>
    <t>焦茂浛</t>
  </si>
  <si>
    <t>20420209</t>
  </si>
  <si>
    <t>谢晓僖</t>
  </si>
  <si>
    <t>20420212</t>
  </si>
  <si>
    <t>唐雯</t>
  </si>
  <si>
    <t>20420207</t>
  </si>
  <si>
    <t>陈凯芸</t>
  </si>
  <si>
    <t>20420130</t>
  </si>
  <si>
    <t>黄思羽</t>
  </si>
  <si>
    <t>20420132</t>
  </si>
  <si>
    <t>付颖</t>
  </si>
  <si>
    <t>20420129</t>
  </si>
  <si>
    <t>申林帆</t>
  </si>
  <si>
    <t>30521218</t>
  </si>
  <si>
    <t>陈逸涵</t>
  </si>
  <si>
    <t>2022第五届“外教社杯”全国高校学生跨文化能力大赛（江苏赛区）</t>
  </si>
  <si>
    <t>30521217</t>
  </si>
  <si>
    <t>马孙锐</t>
  </si>
  <si>
    <t>30521211</t>
  </si>
  <si>
    <t>刘之钰</t>
  </si>
  <si>
    <t>铜奖</t>
  </si>
  <si>
    <t>第十二届“挑战杯”江苏省大学生创业计划竞赛</t>
  </si>
  <si>
    <t>20119120</t>
  </si>
  <si>
    <t>鄢佳耀</t>
  </si>
  <si>
    <t>50219105</t>
  </si>
  <si>
    <t>恽子婷</t>
  </si>
  <si>
    <t>30520122</t>
  </si>
  <si>
    <t>沈姿均</t>
  </si>
  <si>
    <t>10221205</t>
  </si>
  <si>
    <t>程启迪</t>
  </si>
  <si>
    <t>第三届江苏省“精创教育杯”大学生人力资源管理技能挑战赛</t>
  </si>
  <si>
    <t>30320202</t>
  </si>
  <si>
    <t>马晓玮</t>
  </si>
  <si>
    <t>30320227</t>
  </si>
  <si>
    <t>王瑞</t>
  </si>
  <si>
    <t>30320128</t>
  </si>
  <si>
    <t>蔡震</t>
  </si>
  <si>
    <t>30320117</t>
  </si>
  <si>
    <t>贺芳茹</t>
  </si>
  <si>
    <t>30320118</t>
  </si>
  <si>
    <t>舒雨欣</t>
  </si>
  <si>
    <t>省一等奖</t>
  </si>
  <si>
    <t>2022年全国大学生数学建模竞赛</t>
  </si>
  <si>
    <t>40321520</t>
  </si>
  <si>
    <t>王志鹏</t>
  </si>
  <si>
    <t>49121426</t>
  </si>
  <si>
    <t>康宸恺</t>
  </si>
  <si>
    <t>10420639</t>
  </si>
  <si>
    <t>纪凯</t>
  </si>
  <si>
    <t>19121414</t>
  </si>
  <si>
    <t>陈玺元</t>
  </si>
  <si>
    <t>20421205</t>
  </si>
  <si>
    <t>史思琪</t>
  </si>
  <si>
    <t>2022 年江苏省“鼎傲杯”高校大学生英语互联网听说大赛</t>
  </si>
  <si>
    <t>69121424</t>
  </si>
  <si>
    <t>王雨轩</t>
  </si>
  <si>
    <t>30121110</t>
  </si>
  <si>
    <t>蒋天池</t>
  </si>
  <si>
    <t>30822106</t>
  </si>
  <si>
    <t>付晓雪</t>
  </si>
  <si>
    <t>30422123</t>
  </si>
  <si>
    <t>赵鑫悦</t>
  </si>
  <si>
    <t>69121122</t>
  </si>
  <si>
    <t>马文轩</t>
  </si>
  <si>
    <t>30522201</t>
  </si>
  <si>
    <t>朱佳芸</t>
  </si>
  <si>
    <t>30322116</t>
  </si>
  <si>
    <t>王俐敏</t>
  </si>
  <si>
    <t>工程管理</t>
  </si>
  <si>
    <t>20322110</t>
  </si>
  <si>
    <t>赵玉洁</t>
  </si>
  <si>
    <t>20421114</t>
  </si>
  <si>
    <t>邵嘉奕</t>
  </si>
  <si>
    <t>49121203</t>
  </si>
  <si>
    <t>范坚妮</t>
  </si>
  <si>
    <t>30321213</t>
  </si>
  <si>
    <t>阮心洁</t>
  </si>
  <si>
    <t>20421112</t>
  </si>
  <si>
    <t>朱昕瑶</t>
  </si>
  <si>
    <t>50322110</t>
  </si>
  <si>
    <t>魏千寻</t>
  </si>
  <si>
    <t>30422215</t>
  </si>
  <si>
    <t>翁子涵</t>
  </si>
  <si>
    <t>60321230</t>
  </si>
  <si>
    <t>杨悦</t>
  </si>
  <si>
    <t>30221105</t>
  </si>
  <si>
    <t>陈锦雯</t>
  </si>
  <si>
    <t>60322211</t>
  </si>
  <si>
    <t>胡玉蕊</t>
  </si>
  <si>
    <t>40122104</t>
  </si>
  <si>
    <t>蒋倩雯</t>
  </si>
  <si>
    <t>30522110</t>
  </si>
  <si>
    <t>许雨桐</t>
  </si>
  <si>
    <t>30422212</t>
  </si>
  <si>
    <t>闵昕怡</t>
  </si>
  <si>
    <t>10222219</t>
  </si>
  <si>
    <t>周凡</t>
  </si>
  <si>
    <t>69121418</t>
  </si>
  <si>
    <t>袁凤</t>
  </si>
  <si>
    <t>60321233</t>
  </si>
  <si>
    <t>叶明婧</t>
  </si>
  <si>
    <t>69121421</t>
  </si>
  <si>
    <t>陈雨亭</t>
  </si>
  <si>
    <t>40122202</t>
  </si>
  <si>
    <t>高原</t>
  </si>
  <si>
    <t>第十四届全国大学生数学竞赛（江苏赛区）</t>
  </si>
  <si>
    <t xml:space="preserve">软件工程 </t>
  </si>
  <si>
    <t xml:space="preserve">10519203 </t>
  </si>
  <si>
    <t>50320108</t>
  </si>
  <si>
    <t>王昊珺</t>
  </si>
  <si>
    <t>金奖</t>
  </si>
  <si>
    <t>第十三届江苏艺术设计大赛</t>
  </si>
  <si>
    <t>50320223</t>
  </si>
  <si>
    <t>邱旻寒</t>
  </si>
  <si>
    <t>50621112</t>
  </si>
  <si>
    <t>李欣瑶</t>
  </si>
  <si>
    <t>银奖</t>
  </si>
  <si>
    <t>50621114</t>
  </si>
  <si>
    <t>刘霖泽</t>
  </si>
  <si>
    <t>50320116</t>
  </si>
  <si>
    <t>汪弘磊</t>
  </si>
  <si>
    <t>50320217</t>
  </si>
  <si>
    <t>张满</t>
  </si>
  <si>
    <t>50419105</t>
  </si>
  <si>
    <t>何佳妍</t>
  </si>
  <si>
    <t>50419108</t>
  </si>
  <si>
    <t>董展辰</t>
  </si>
  <si>
    <t>50320228</t>
  </si>
  <si>
    <t>唐天嬴</t>
  </si>
  <si>
    <t>50219106</t>
  </si>
  <si>
    <t>胡静</t>
  </si>
  <si>
    <t>第八届江苏省“互联网+”大学生创新创业大赛</t>
  </si>
  <si>
    <t>40219337</t>
  </si>
  <si>
    <t>杨欢</t>
  </si>
  <si>
    <t>10520231</t>
  </si>
  <si>
    <t>刁家玄</t>
  </si>
  <si>
    <t>30821123</t>
  </si>
  <si>
    <t>陈悦</t>
  </si>
  <si>
    <t>30821237</t>
  </si>
  <si>
    <t>王晓东</t>
  </si>
  <si>
    <t>30821211</t>
  </si>
  <si>
    <t>杨静荷</t>
  </si>
  <si>
    <t>30821242</t>
  </si>
  <si>
    <t>王智文</t>
  </si>
  <si>
    <t>30821240</t>
  </si>
  <si>
    <t>苏冼龙</t>
  </si>
  <si>
    <t>30821226</t>
  </si>
  <si>
    <t>邓婷月</t>
  </si>
  <si>
    <t>30821225</t>
  </si>
  <si>
    <t>罗晓丽</t>
  </si>
  <si>
    <t>30321112</t>
  </si>
  <si>
    <t>赵思佳</t>
  </si>
  <si>
    <t>30521238</t>
  </si>
  <si>
    <t>陈世豪</t>
  </si>
  <si>
    <t>2022年“领航杯”江苏省大学生信息技术应用能力暨第二届人工智能大赛</t>
  </si>
  <si>
    <t>40318308</t>
  </si>
  <si>
    <t>李帅</t>
  </si>
  <si>
    <t>2022年江苏省大学生机器人大赛</t>
  </si>
  <si>
    <t>40319415</t>
  </si>
  <si>
    <t>梁季</t>
  </si>
  <si>
    <t>40320513</t>
  </si>
  <si>
    <t>谢佳伟</t>
  </si>
  <si>
    <t>40320614</t>
  </si>
  <si>
    <t>段辉祥</t>
  </si>
  <si>
    <t>40320417</t>
  </si>
  <si>
    <t>吴俊隆</t>
  </si>
  <si>
    <t>40320426</t>
  </si>
  <si>
    <t>宋子隆</t>
  </si>
  <si>
    <t>10221117</t>
  </si>
  <si>
    <t>沙靖超</t>
  </si>
  <si>
    <t>10119223</t>
  </si>
  <si>
    <t>安珂</t>
  </si>
  <si>
    <t>49120409</t>
  </si>
  <si>
    <t>孙志成</t>
  </si>
  <si>
    <t>49120129</t>
  </si>
  <si>
    <t>王明辉</t>
  </si>
  <si>
    <t>49120324</t>
  </si>
  <si>
    <t>王锦翰</t>
  </si>
  <si>
    <t>49120206</t>
  </si>
  <si>
    <t>蒋聪</t>
  </si>
  <si>
    <t>“武进人才杯”江苏省第十七届大学生职业规划大赛</t>
  </si>
  <si>
    <t>化工与制药</t>
  </si>
  <si>
    <t>杨森</t>
  </si>
  <si>
    <t>2023年美国大学生数学建模竞赛</t>
  </si>
  <si>
    <t>倪乐涵</t>
  </si>
  <si>
    <t>肖栎</t>
  </si>
  <si>
    <t>沈昂楷</t>
  </si>
  <si>
    <t>梁婷婷</t>
  </si>
  <si>
    <r>
      <rPr>
        <sz val="10"/>
        <color theme="1"/>
        <rFont val="宋体"/>
        <charset val="134"/>
        <scheme val="minor"/>
      </rPr>
      <t>电气工程及其自动化</t>
    </r>
    <r>
      <rPr>
        <sz val="10"/>
        <color indexed="63"/>
        <rFont val="Arial"/>
        <charset val="0"/>
      </rPr>
      <t> </t>
    </r>
  </si>
  <si>
    <t>陶表鑫</t>
  </si>
  <si>
    <t>朱铭阳</t>
  </si>
  <si>
    <t>刘宇晨</t>
  </si>
  <si>
    <r>
      <rPr>
        <sz val="12"/>
        <color theme="1"/>
        <rFont val="宋体"/>
        <charset val="134"/>
        <scheme val="minor"/>
      </rPr>
      <t>计算机科学与技术</t>
    </r>
    <r>
      <rPr>
        <sz val="12"/>
        <color indexed="63"/>
        <rFont val="Arial"/>
        <charset val="0"/>
      </rPr>
      <t> </t>
    </r>
  </si>
  <si>
    <t>徐慧欣</t>
  </si>
  <si>
    <t>陈楷杰</t>
  </si>
  <si>
    <t>30420618</t>
  </si>
  <si>
    <t>李玟</t>
  </si>
  <si>
    <t>第十三届全国大学生市场调查与分析大赛</t>
  </si>
  <si>
    <t>30320205</t>
  </si>
  <si>
    <t>张欣</t>
  </si>
  <si>
    <t>30120234</t>
  </si>
  <si>
    <t>吴鑫庭</t>
  </si>
  <si>
    <t>30420815</t>
  </si>
  <si>
    <t>陈雨露</t>
  </si>
  <si>
    <t>30320220</t>
  </si>
  <si>
    <t>张子毓</t>
  </si>
  <si>
    <t>30420810</t>
  </si>
  <si>
    <t>叶盼盼</t>
  </si>
  <si>
    <t>30321107</t>
  </si>
  <si>
    <t>张品阅</t>
  </si>
  <si>
    <t>30321141</t>
  </si>
  <si>
    <t>江苏伟</t>
  </si>
  <si>
    <t>国家一等奖</t>
  </si>
  <si>
    <t>第十四届社科奖全国市场营销大赛</t>
  </si>
  <si>
    <t>30321123</t>
  </si>
  <si>
    <t>刘娜</t>
  </si>
  <si>
    <t>30321137</t>
  </si>
  <si>
    <t>于子恒</t>
  </si>
  <si>
    <t>30321130</t>
  </si>
  <si>
    <t>沈世恒</t>
  </si>
  <si>
    <t>30321202</t>
  </si>
  <si>
    <t>李欣娜</t>
  </si>
  <si>
    <t>30321209</t>
  </si>
  <si>
    <t>罗玉琴</t>
  </si>
  <si>
    <t>2022RoboCom机器人开发者大赛（江苏赛区）</t>
  </si>
  <si>
    <t>40319328</t>
  </si>
  <si>
    <t>汪泽原</t>
  </si>
  <si>
    <t>40319109</t>
  </si>
  <si>
    <t>徐涵韬</t>
  </si>
  <si>
    <t>40319331</t>
  </si>
  <si>
    <t>郑好</t>
  </si>
  <si>
    <t>环境设计</t>
  </si>
  <si>
    <t>50119412</t>
  </si>
  <si>
    <t>蒋奕轩</t>
  </si>
  <si>
    <t>江苏省第十七届室内装饰设计大奖赛</t>
  </si>
  <si>
    <t>50119417</t>
  </si>
  <si>
    <t>彭瑞悦</t>
  </si>
  <si>
    <t>50119428</t>
  </si>
  <si>
    <t>胡同</t>
  </si>
  <si>
    <t>50119415</t>
  </si>
  <si>
    <t>查承希</t>
  </si>
  <si>
    <t>50119410</t>
  </si>
  <si>
    <t>陈婧</t>
  </si>
  <si>
    <t>50119416</t>
  </si>
  <si>
    <t>蒋依倩</t>
  </si>
  <si>
    <t>50120122</t>
  </si>
  <si>
    <t>陈信宇</t>
  </si>
  <si>
    <t>50120401</t>
  </si>
  <si>
    <t>袁之珵</t>
  </si>
  <si>
    <t>50120423</t>
  </si>
  <si>
    <t>杨怀哲</t>
  </si>
  <si>
    <t>50119116</t>
  </si>
  <si>
    <t>管莹莹</t>
  </si>
  <si>
    <t>50120121</t>
  </si>
  <si>
    <t>蔡金星</t>
  </si>
  <si>
    <t>50120127</t>
  </si>
  <si>
    <t>杜少宝</t>
  </si>
  <si>
    <t>50120106</t>
  </si>
  <si>
    <t>孙玮珵</t>
  </si>
  <si>
    <t>50119114</t>
  </si>
  <si>
    <t>周瑀茜</t>
  </si>
  <si>
    <t>50119422</t>
  </si>
  <si>
    <t>王霖子</t>
  </si>
  <si>
    <t>50119527</t>
  </si>
  <si>
    <t>许云飞</t>
  </si>
  <si>
    <t>2022年全国院校室内设计技能大赛</t>
  </si>
  <si>
    <t>50119528</t>
  </si>
  <si>
    <t>蔡跃杰</t>
  </si>
  <si>
    <t>10120132</t>
  </si>
  <si>
    <t>雷以轩</t>
  </si>
  <si>
    <t>第十三届华东区大学生CAD应用技能竞赛</t>
  </si>
  <si>
    <t>10120115</t>
  </si>
  <si>
    <t>丁强</t>
  </si>
  <si>
    <t>49121404</t>
  </si>
  <si>
    <t>罗苏浩</t>
  </si>
  <si>
    <t>49121119</t>
  </si>
  <si>
    <t>江瑞杰</t>
  </si>
  <si>
    <t>50221102</t>
  </si>
  <si>
    <t>马乐涵</t>
  </si>
  <si>
    <t>10519107</t>
  </si>
  <si>
    <t>许静怡</t>
  </si>
  <si>
    <t>50220110</t>
  </si>
  <si>
    <t>梅锡贤</t>
  </si>
  <si>
    <t>50221109</t>
  </si>
  <si>
    <t>焦迅</t>
  </si>
  <si>
    <t>20219106</t>
  </si>
  <si>
    <t>王文怡</t>
  </si>
  <si>
    <t>50220111</t>
  </si>
  <si>
    <t>王玉珊</t>
  </si>
  <si>
    <t>20120102</t>
  </si>
  <si>
    <t>肖赫菲</t>
  </si>
  <si>
    <t>50221123</t>
  </si>
  <si>
    <t>鲍昱潼</t>
  </si>
  <si>
    <t>30721214</t>
  </si>
  <si>
    <t>庄贻童</t>
  </si>
  <si>
    <t>2023年第六届全国大学生智慧供应链创新创业挑战赛</t>
  </si>
  <si>
    <t>30721234</t>
  </si>
  <si>
    <t>陈昊宇</t>
  </si>
  <si>
    <t>30721236</t>
  </si>
  <si>
    <t>张伟杰</t>
  </si>
  <si>
    <t>30721243</t>
  </si>
  <si>
    <t>陈清源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</si>
</sst>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2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sz val="10.5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.5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0"/>
      <color indexed="63"/>
      <name val="Arial"/>
      <charset val="0"/>
    </font>
    <font>
      <sz val="12"/>
      <color indexed="63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</cellStyleXfs>
  <cellXfs count="20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shrinkToFit="1"/>
    </xf>
    <xf numFmtId="176" fontId="1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shrinkToFit="1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13" xfId="53"/>
    <cellStyle name="常规 14" xfId="54"/>
    <cellStyle name="常规 3" xfId="55"/>
    <cellStyle name="常规_Sheet1" xfId="56"/>
    <cellStyle name="常规 11" xfId="57"/>
    <cellStyle name="常规 2" xfId="58"/>
    <cellStyle name="常规 5" xfId="59"/>
    <cellStyle name="常规_17FPGA" xfId="60"/>
    <cellStyle name="常规 4" xfId="61"/>
    <cellStyle name="常规 7" xfId="62"/>
    <cellStyle name="常规 15" xfId="63"/>
    <cellStyle name="常规_Sheet1_1" xfId="6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12"/>
  <sheetViews>
    <sheetView tabSelected="1" zoomScale="80" zoomScaleNormal="80" zoomScaleSheetLayoutView="60" workbookViewId="0">
      <pane ySplit="2" topLeftCell="A661" activePane="bottomLeft" state="frozen"/>
      <selection/>
      <selection pane="bottomLeft" activeCell="F713" sqref="F713"/>
    </sheetView>
  </sheetViews>
  <sheetFormatPr defaultColWidth="9.875" defaultRowHeight="12" outlineLevelCol="5"/>
  <cols>
    <col min="1" max="1" width="28.5833333333333" style="1" customWidth="1"/>
    <col min="2" max="2" width="12.875" style="1"/>
    <col min="3" max="3" width="9.875" style="1"/>
    <col min="4" max="4" width="18.125" style="1" customWidth="1"/>
    <col min="5" max="5" width="51.8666666666667" style="2" customWidth="1"/>
    <col min="6" max="6" width="10.4583333333333" style="3" customWidth="1"/>
    <col min="7" max="16384" width="9.875" style="1"/>
  </cols>
  <sheetData>
    <row r="1" ht="38" customHeight="1" spans="1:6">
      <c r="A1" s="4" t="s">
        <v>0</v>
      </c>
      <c r="B1" s="4"/>
      <c r="C1" s="4"/>
      <c r="D1" s="4"/>
      <c r="E1" s="4"/>
      <c r="F1" s="4"/>
    </row>
    <row r="2" s="1" customFormat="1" spans="1:6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</row>
    <row r="3" ht="12.75" spans="1:6">
      <c r="A3" s="7" t="s">
        <v>7</v>
      </c>
      <c r="B3" s="8" t="s">
        <v>8</v>
      </c>
      <c r="C3" s="8" t="s">
        <v>9</v>
      </c>
      <c r="D3" s="8" t="s">
        <v>10</v>
      </c>
      <c r="E3" s="6" t="s">
        <v>11</v>
      </c>
      <c r="F3" s="9">
        <f>1000/3</f>
        <v>333.333333333333</v>
      </c>
    </row>
    <row r="4" ht="12.75" spans="1:6">
      <c r="A4" s="7" t="s">
        <v>12</v>
      </c>
      <c r="B4" s="8" t="s">
        <v>13</v>
      </c>
      <c r="C4" s="8" t="s">
        <v>14</v>
      </c>
      <c r="D4" s="8"/>
      <c r="E4" s="6" t="s">
        <v>11</v>
      </c>
      <c r="F4" s="9">
        <f>1000/3</f>
        <v>333.333333333333</v>
      </c>
    </row>
    <row r="5" ht="12.75" spans="1:6">
      <c r="A5" s="7" t="s">
        <v>12</v>
      </c>
      <c r="B5" s="8" t="s">
        <v>15</v>
      </c>
      <c r="C5" s="8" t="s">
        <v>16</v>
      </c>
      <c r="D5" s="8"/>
      <c r="E5" s="6" t="s">
        <v>11</v>
      </c>
      <c r="F5" s="9">
        <f>1000/3</f>
        <v>333.333333333333</v>
      </c>
    </row>
    <row r="6" ht="12.75" spans="1:6">
      <c r="A6" s="7" t="s">
        <v>17</v>
      </c>
      <c r="B6" s="8" t="s">
        <v>18</v>
      </c>
      <c r="C6" s="8" t="s">
        <v>19</v>
      </c>
      <c r="D6" s="8" t="s">
        <v>20</v>
      </c>
      <c r="E6" s="6" t="s">
        <v>11</v>
      </c>
      <c r="F6" s="9">
        <f t="shared" ref="F6:F8" si="0">500/3</f>
        <v>166.666666666667</v>
      </c>
    </row>
    <row r="7" ht="12.75" spans="1:6">
      <c r="A7" s="7" t="s">
        <v>17</v>
      </c>
      <c r="B7" s="8" t="s">
        <v>21</v>
      </c>
      <c r="C7" s="8" t="s">
        <v>22</v>
      </c>
      <c r="D7" s="8"/>
      <c r="E7" s="6" t="s">
        <v>11</v>
      </c>
      <c r="F7" s="9">
        <f t="shared" si="0"/>
        <v>166.666666666667</v>
      </c>
    </row>
    <row r="8" ht="12.75" spans="1:6">
      <c r="A8" s="7" t="s">
        <v>17</v>
      </c>
      <c r="B8" s="8" t="s">
        <v>23</v>
      </c>
      <c r="C8" s="8" t="s">
        <v>24</v>
      </c>
      <c r="D8" s="8"/>
      <c r="E8" s="6" t="s">
        <v>11</v>
      </c>
      <c r="F8" s="9">
        <f t="shared" si="0"/>
        <v>166.666666666667</v>
      </c>
    </row>
    <row r="9" ht="12.75" spans="1:6">
      <c r="A9" s="7" t="s">
        <v>17</v>
      </c>
      <c r="B9" s="8" t="s">
        <v>23</v>
      </c>
      <c r="C9" s="8" t="s">
        <v>24</v>
      </c>
      <c r="D9" s="8" t="s">
        <v>25</v>
      </c>
      <c r="E9" s="6" t="s">
        <v>26</v>
      </c>
      <c r="F9" s="9">
        <f t="shared" ref="F9:F16" si="1">1000/4</f>
        <v>250</v>
      </c>
    </row>
    <row r="10" ht="12.75" spans="1:6">
      <c r="A10" s="7" t="s">
        <v>12</v>
      </c>
      <c r="B10" s="8" t="s">
        <v>27</v>
      </c>
      <c r="C10" s="8" t="s">
        <v>28</v>
      </c>
      <c r="D10" s="8"/>
      <c r="E10" s="6" t="s">
        <v>26</v>
      </c>
      <c r="F10" s="9">
        <f t="shared" si="1"/>
        <v>250</v>
      </c>
    </row>
    <row r="11" ht="12.75" spans="1:6">
      <c r="A11" s="7" t="s">
        <v>12</v>
      </c>
      <c r="B11" s="8" t="s">
        <v>29</v>
      </c>
      <c r="C11" s="8" t="s">
        <v>30</v>
      </c>
      <c r="D11" s="8"/>
      <c r="E11" s="6" t="s">
        <v>26</v>
      </c>
      <c r="F11" s="9">
        <f t="shared" si="1"/>
        <v>250</v>
      </c>
    </row>
    <row r="12" ht="12.75" spans="1:6">
      <c r="A12" s="7" t="s">
        <v>12</v>
      </c>
      <c r="B12" s="8" t="s">
        <v>31</v>
      </c>
      <c r="C12" s="8" t="s">
        <v>32</v>
      </c>
      <c r="D12" s="8"/>
      <c r="E12" s="6" t="s">
        <v>26</v>
      </c>
      <c r="F12" s="9">
        <f t="shared" si="1"/>
        <v>250</v>
      </c>
    </row>
    <row r="13" ht="12.75" spans="1:6">
      <c r="A13" s="7" t="s">
        <v>17</v>
      </c>
      <c r="B13" s="8" t="s">
        <v>33</v>
      </c>
      <c r="C13" s="8" t="s">
        <v>34</v>
      </c>
      <c r="D13" s="8" t="s">
        <v>20</v>
      </c>
      <c r="E13" s="6" t="s">
        <v>35</v>
      </c>
      <c r="F13" s="9">
        <f t="shared" si="1"/>
        <v>250</v>
      </c>
    </row>
    <row r="14" ht="12.75" spans="1:6">
      <c r="A14" s="7" t="s">
        <v>12</v>
      </c>
      <c r="B14" s="8" t="s">
        <v>36</v>
      </c>
      <c r="C14" s="8" t="s">
        <v>37</v>
      </c>
      <c r="D14" s="8"/>
      <c r="E14" s="6" t="s">
        <v>35</v>
      </c>
      <c r="F14" s="9">
        <f t="shared" si="1"/>
        <v>250</v>
      </c>
    </row>
    <row r="15" ht="12.75" spans="1:6">
      <c r="A15" s="7" t="s">
        <v>12</v>
      </c>
      <c r="B15" s="8" t="s">
        <v>38</v>
      </c>
      <c r="C15" s="8" t="s">
        <v>39</v>
      </c>
      <c r="D15" s="8"/>
      <c r="E15" s="6" t="s">
        <v>35</v>
      </c>
      <c r="F15" s="9">
        <f t="shared" si="1"/>
        <v>250</v>
      </c>
    </row>
    <row r="16" ht="12.75" spans="1:6">
      <c r="A16" s="7" t="s">
        <v>12</v>
      </c>
      <c r="B16" s="8" t="s">
        <v>40</v>
      </c>
      <c r="C16" s="8" t="s">
        <v>41</v>
      </c>
      <c r="D16" s="8"/>
      <c r="E16" s="6" t="s">
        <v>35</v>
      </c>
      <c r="F16" s="9">
        <f t="shared" si="1"/>
        <v>250</v>
      </c>
    </row>
    <row r="17" ht="12.75" spans="1:6">
      <c r="A17" s="7" t="s">
        <v>42</v>
      </c>
      <c r="B17" s="8" t="s">
        <v>43</v>
      </c>
      <c r="C17" s="8" t="s">
        <v>44</v>
      </c>
      <c r="D17" s="8" t="s">
        <v>45</v>
      </c>
      <c r="E17" s="6" t="s">
        <v>46</v>
      </c>
      <c r="F17" s="9">
        <v>2000</v>
      </c>
    </row>
    <row r="18" ht="12.75" spans="1:6">
      <c r="A18" s="7" t="s">
        <v>42</v>
      </c>
      <c r="B18" s="8" t="s">
        <v>47</v>
      </c>
      <c r="C18" s="8" t="s">
        <v>48</v>
      </c>
      <c r="D18" s="8" t="s">
        <v>45</v>
      </c>
      <c r="E18" s="6" t="s">
        <v>46</v>
      </c>
      <c r="F18" s="9">
        <v>2000</v>
      </c>
    </row>
    <row r="19" ht="12.75" spans="1:6">
      <c r="A19" s="7" t="s">
        <v>49</v>
      </c>
      <c r="B19" s="8" t="s">
        <v>50</v>
      </c>
      <c r="C19" s="8" t="s">
        <v>51</v>
      </c>
      <c r="D19" s="8" t="s">
        <v>45</v>
      </c>
      <c r="E19" s="6" t="s">
        <v>46</v>
      </c>
      <c r="F19" s="9">
        <v>2000</v>
      </c>
    </row>
    <row r="20" ht="12.75" spans="1:6">
      <c r="A20" s="7" t="s">
        <v>49</v>
      </c>
      <c r="B20" s="8" t="s">
        <v>52</v>
      </c>
      <c r="C20" s="8" t="s">
        <v>53</v>
      </c>
      <c r="D20" s="8" t="s">
        <v>45</v>
      </c>
      <c r="E20" s="6" t="s">
        <v>46</v>
      </c>
      <c r="F20" s="9">
        <v>2000</v>
      </c>
    </row>
    <row r="21" ht="12.75" spans="1:6">
      <c r="A21" s="7" t="s">
        <v>54</v>
      </c>
      <c r="B21" s="8" t="s">
        <v>55</v>
      </c>
      <c r="C21" s="8" t="s">
        <v>56</v>
      </c>
      <c r="D21" s="8" t="s">
        <v>45</v>
      </c>
      <c r="E21" s="6" t="s">
        <v>46</v>
      </c>
      <c r="F21" s="9">
        <v>2000</v>
      </c>
    </row>
    <row r="22" ht="12.75" spans="1:6">
      <c r="A22" s="7" t="s">
        <v>54</v>
      </c>
      <c r="B22" s="8" t="s">
        <v>57</v>
      </c>
      <c r="C22" s="8" t="s">
        <v>58</v>
      </c>
      <c r="D22" s="8" t="s">
        <v>45</v>
      </c>
      <c r="E22" s="6" t="s">
        <v>46</v>
      </c>
      <c r="F22" s="9">
        <v>2000</v>
      </c>
    </row>
    <row r="23" ht="12.75" spans="1:6">
      <c r="A23" s="7" t="s">
        <v>54</v>
      </c>
      <c r="B23" s="8" t="s">
        <v>59</v>
      </c>
      <c r="C23" s="8" t="s">
        <v>60</v>
      </c>
      <c r="D23" s="8" t="s">
        <v>45</v>
      </c>
      <c r="E23" s="6" t="s">
        <v>46</v>
      </c>
      <c r="F23" s="9">
        <v>2000</v>
      </c>
    </row>
    <row r="24" ht="12.75" spans="1:6">
      <c r="A24" s="7" t="s">
        <v>54</v>
      </c>
      <c r="B24" s="8" t="s">
        <v>61</v>
      </c>
      <c r="C24" s="8" t="s">
        <v>62</v>
      </c>
      <c r="D24" s="8" t="s">
        <v>10</v>
      </c>
      <c r="E24" s="6" t="s">
        <v>46</v>
      </c>
      <c r="F24" s="9">
        <v>700</v>
      </c>
    </row>
    <row r="25" ht="12.75" spans="1:6">
      <c r="A25" s="7" t="s">
        <v>54</v>
      </c>
      <c r="B25" s="8" t="s">
        <v>63</v>
      </c>
      <c r="C25" s="8" t="s">
        <v>64</v>
      </c>
      <c r="D25" s="8" t="s">
        <v>10</v>
      </c>
      <c r="E25" s="6" t="s">
        <v>46</v>
      </c>
      <c r="F25" s="9">
        <v>700</v>
      </c>
    </row>
    <row r="26" ht="12.75" spans="1:6">
      <c r="A26" s="7" t="s">
        <v>54</v>
      </c>
      <c r="B26" s="8" t="s">
        <v>65</v>
      </c>
      <c r="C26" s="8" t="s">
        <v>66</v>
      </c>
      <c r="D26" s="8" t="s">
        <v>10</v>
      </c>
      <c r="E26" s="6" t="s">
        <v>46</v>
      </c>
      <c r="F26" s="9">
        <v>700</v>
      </c>
    </row>
    <row r="27" ht="12.75" spans="1:6">
      <c r="A27" s="7" t="s">
        <v>54</v>
      </c>
      <c r="B27" s="8" t="s">
        <v>67</v>
      </c>
      <c r="C27" s="8" t="s">
        <v>68</v>
      </c>
      <c r="D27" s="8" t="s">
        <v>10</v>
      </c>
      <c r="E27" s="6" t="s">
        <v>46</v>
      </c>
      <c r="F27" s="9">
        <v>700</v>
      </c>
    </row>
    <row r="28" ht="12.75" spans="1:6">
      <c r="A28" s="7" t="s">
        <v>54</v>
      </c>
      <c r="B28" s="8" t="s">
        <v>69</v>
      </c>
      <c r="C28" s="8" t="s">
        <v>70</v>
      </c>
      <c r="D28" s="8" t="s">
        <v>10</v>
      </c>
      <c r="E28" s="6" t="s">
        <v>46</v>
      </c>
      <c r="F28" s="9">
        <v>700</v>
      </c>
    </row>
    <row r="29" ht="12.75" spans="1:6">
      <c r="A29" s="10" t="s">
        <v>71</v>
      </c>
      <c r="B29" s="8" t="s">
        <v>72</v>
      </c>
      <c r="C29" s="8" t="s">
        <v>73</v>
      </c>
      <c r="D29" s="8" t="s">
        <v>20</v>
      </c>
      <c r="E29" s="6" t="s">
        <v>46</v>
      </c>
      <c r="F29" s="9">
        <v>300</v>
      </c>
    </row>
    <row r="30" ht="12.75" spans="1:6">
      <c r="A30" s="7" t="s">
        <v>54</v>
      </c>
      <c r="B30" s="8" t="s">
        <v>74</v>
      </c>
      <c r="C30" s="8" t="s">
        <v>75</v>
      </c>
      <c r="D30" s="8" t="s">
        <v>20</v>
      </c>
      <c r="E30" s="6" t="s">
        <v>46</v>
      </c>
      <c r="F30" s="9">
        <v>300</v>
      </c>
    </row>
    <row r="31" ht="12.75" spans="1:6">
      <c r="A31" s="7" t="s">
        <v>76</v>
      </c>
      <c r="B31" s="8" t="s">
        <v>77</v>
      </c>
      <c r="C31" s="8" t="s">
        <v>78</v>
      </c>
      <c r="D31" s="8" t="s">
        <v>20</v>
      </c>
      <c r="E31" s="6" t="s">
        <v>46</v>
      </c>
      <c r="F31" s="9">
        <v>300</v>
      </c>
    </row>
    <row r="32" ht="12.75" spans="1:6">
      <c r="A32" s="10" t="s">
        <v>71</v>
      </c>
      <c r="B32" s="8" t="s">
        <v>79</v>
      </c>
      <c r="C32" s="8" t="s">
        <v>80</v>
      </c>
      <c r="D32" s="8" t="s">
        <v>20</v>
      </c>
      <c r="E32" s="6" t="s">
        <v>46</v>
      </c>
      <c r="F32" s="9">
        <v>300</v>
      </c>
    </row>
    <row r="33" ht="12.75" spans="1:6">
      <c r="A33" s="7" t="s">
        <v>81</v>
      </c>
      <c r="B33" s="8" t="s">
        <v>82</v>
      </c>
      <c r="C33" s="8" t="s">
        <v>83</v>
      </c>
      <c r="D33" s="8" t="s">
        <v>20</v>
      </c>
      <c r="E33" s="6" t="s">
        <v>46</v>
      </c>
      <c r="F33" s="9">
        <v>300</v>
      </c>
    </row>
    <row r="34" ht="12.75" spans="1:6">
      <c r="A34" s="7" t="s">
        <v>84</v>
      </c>
      <c r="B34" s="8" t="s">
        <v>85</v>
      </c>
      <c r="C34" s="8" t="s">
        <v>86</v>
      </c>
      <c r="D34" s="8" t="s">
        <v>87</v>
      </c>
      <c r="E34" s="6" t="s">
        <v>88</v>
      </c>
      <c r="F34" s="9">
        <f t="shared" ref="F34:F43" si="2">1000/5</f>
        <v>200</v>
      </c>
    </row>
    <row r="35" ht="12.75" spans="1:6">
      <c r="A35" s="7" t="s">
        <v>84</v>
      </c>
      <c r="B35" s="8" t="s">
        <v>89</v>
      </c>
      <c r="C35" s="8" t="s">
        <v>90</v>
      </c>
      <c r="D35" s="8"/>
      <c r="E35" s="6" t="s">
        <v>88</v>
      </c>
      <c r="F35" s="9">
        <f t="shared" si="2"/>
        <v>200</v>
      </c>
    </row>
    <row r="36" ht="12.75" spans="1:6">
      <c r="A36" s="7" t="s">
        <v>84</v>
      </c>
      <c r="B36" s="8" t="s">
        <v>91</v>
      </c>
      <c r="C36" s="8" t="s">
        <v>92</v>
      </c>
      <c r="D36" s="8"/>
      <c r="E36" s="6" t="s">
        <v>88</v>
      </c>
      <c r="F36" s="9">
        <f t="shared" si="2"/>
        <v>200</v>
      </c>
    </row>
    <row r="37" ht="12.75" spans="1:6">
      <c r="A37" s="7" t="s">
        <v>84</v>
      </c>
      <c r="B37" s="8" t="s">
        <v>93</v>
      </c>
      <c r="C37" s="8" t="s">
        <v>94</v>
      </c>
      <c r="D37" s="8"/>
      <c r="E37" s="6" t="s">
        <v>88</v>
      </c>
      <c r="F37" s="9">
        <f t="shared" si="2"/>
        <v>200</v>
      </c>
    </row>
    <row r="38" ht="12.75" spans="1:6">
      <c r="A38" s="7" t="s">
        <v>84</v>
      </c>
      <c r="B38" s="8" t="s">
        <v>95</v>
      </c>
      <c r="C38" s="8" t="s">
        <v>96</v>
      </c>
      <c r="D38" s="8"/>
      <c r="E38" s="6" t="s">
        <v>88</v>
      </c>
      <c r="F38" s="9">
        <f t="shared" si="2"/>
        <v>200</v>
      </c>
    </row>
    <row r="39" ht="12.75" spans="1:6">
      <c r="A39" s="7" t="s">
        <v>84</v>
      </c>
      <c r="B39" s="8" t="s">
        <v>97</v>
      </c>
      <c r="C39" s="8" t="s">
        <v>98</v>
      </c>
      <c r="D39" s="8" t="s">
        <v>87</v>
      </c>
      <c r="E39" s="6" t="s">
        <v>88</v>
      </c>
      <c r="F39" s="9">
        <f t="shared" si="2"/>
        <v>200</v>
      </c>
    </row>
    <row r="40" ht="12.75" spans="1:6">
      <c r="A40" s="7" t="s">
        <v>84</v>
      </c>
      <c r="B40" s="8" t="s">
        <v>99</v>
      </c>
      <c r="C40" s="8" t="s">
        <v>100</v>
      </c>
      <c r="D40" s="8"/>
      <c r="E40" s="6" t="s">
        <v>88</v>
      </c>
      <c r="F40" s="9">
        <f t="shared" si="2"/>
        <v>200</v>
      </c>
    </row>
    <row r="41" ht="12.75" spans="1:6">
      <c r="A41" s="7" t="s">
        <v>84</v>
      </c>
      <c r="B41" s="8" t="s">
        <v>101</v>
      </c>
      <c r="C41" s="8" t="s">
        <v>102</v>
      </c>
      <c r="D41" s="8"/>
      <c r="E41" s="6" t="s">
        <v>88</v>
      </c>
      <c r="F41" s="9">
        <f t="shared" si="2"/>
        <v>200</v>
      </c>
    </row>
    <row r="42" ht="12.75" spans="1:6">
      <c r="A42" s="7" t="s">
        <v>84</v>
      </c>
      <c r="B42" s="8" t="s">
        <v>103</v>
      </c>
      <c r="C42" s="8" t="s">
        <v>104</v>
      </c>
      <c r="D42" s="8"/>
      <c r="E42" s="6" t="s">
        <v>88</v>
      </c>
      <c r="F42" s="9">
        <f t="shared" si="2"/>
        <v>200</v>
      </c>
    </row>
    <row r="43" ht="12.75" spans="1:6">
      <c r="A43" s="7" t="s">
        <v>84</v>
      </c>
      <c r="B43" s="8" t="s">
        <v>105</v>
      </c>
      <c r="C43" s="8" t="s">
        <v>106</v>
      </c>
      <c r="D43" s="8"/>
      <c r="E43" s="6" t="s">
        <v>88</v>
      </c>
      <c r="F43" s="9">
        <f t="shared" si="2"/>
        <v>200</v>
      </c>
    </row>
    <row r="44" ht="12.75" spans="1:6">
      <c r="A44" s="7" t="s">
        <v>84</v>
      </c>
      <c r="B44" s="8" t="s">
        <v>107</v>
      </c>
      <c r="C44" s="8" t="s">
        <v>108</v>
      </c>
      <c r="D44" s="8" t="s">
        <v>109</v>
      </c>
      <c r="E44" s="6" t="s">
        <v>110</v>
      </c>
      <c r="F44" s="9">
        <f t="shared" ref="F44:F47" si="3">500/4</f>
        <v>125</v>
      </c>
    </row>
    <row r="45" ht="12.75" spans="1:6">
      <c r="A45" s="7" t="s">
        <v>84</v>
      </c>
      <c r="B45" s="8" t="s">
        <v>111</v>
      </c>
      <c r="C45" s="8" t="s">
        <v>112</v>
      </c>
      <c r="D45" s="8"/>
      <c r="E45" s="6" t="s">
        <v>110</v>
      </c>
      <c r="F45" s="9">
        <f t="shared" si="3"/>
        <v>125</v>
      </c>
    </row>
    <row r="46" ht="12.75" spans="1:6">
      <c r="A46" s="7" t="s">
        <v>84</v>
      </c>
      <c r="B46" s="8" t="s">
        <v>113</v>
      </c>
      <c r="C46" s="8" t="s">
        <v>114</v>
      </c>
      <c r="D46" s="8"/>
      <c r="E46" s="6" t="s">
        <v>110</v>
      </c>
      <c r="F46" s="9">
        <f t="shared" si="3"/>
        <v>125</v>
      </c>
    </row>
    <row r="47" ht="12.75" spans="1:6">
      <c r="A47" s="7" t="s">
        <v>84</v>
      </c>
      <c r="B47" s="8" t="s">
        <v>115</v>
      </c>
      <c r="C47" s="8" t="s">
        <v>116</v>
      </c>
      <c r="D47" s="8"/>
      <c r="E47" s="6" t="s">
        <v>110</v>
      </c>
      <c r="F47" s="9">
        <f t="shared" si="3"/>
        <v>125</v>
      </c>
    </row>
    <row r="48" ht="12.75" spans="1:6">
      <c r="A48" s="7" t="s">
        <v>84</v>
      </c>
      <c r="B48" s="8" t="s">
        <v>117</v>
      </c>
      <c r="C48" s="8" t="s">
        <v>118</v>
      </c>
      <c r="D48" s="8" t="s">
        <v>25</v>
      </c>
      <c r="E48" s="6" t="s">
        <v>110</v>
      </c>
      <c r="F48" s="9">
        <f t="shared" ref="F48:F51" si="4">1000/4</f>
        <v>250</v>
      </c>
    </row>
    <row r="49" ht="12.75" spans="1:6">
      <c r="A49" s="7" t="s">
        <v>119</v>
      </c>
      <c r="B49" s="8" t="s">
        <v>120</v>
      </c>
      <c r="C49" s="8" t="s">
        <v>121</v>
      </c>
      <c r="D49" s="8"/>
      <c r="E49" s="6" t="s">
        <v>110</v>
      </c>
      <c r="F49" s="9">
        <f t="shared" si="4"/>
        <v>250</v>
      </c>
    </row>
    <row r="50" ht="12.75" spans="1:6">
      <c r="A50" s="7" t="s">
        <v>119</v>
      </c>
      <c r="B50" s="8" t="s">
        <v>122</v>
      </c>
      <c r="C50" s="8" t="s">
        <v>123</v>
      </c>
      <c r="D50" s="8"/>
      <c r="E50" s="6" t="s">
        <v>110</v>
      </c>
      <c r="F50" s="9">
        <f t="shared" si="4"/>
        <v>250</v>
      </c>
    </row>
    <row r="51" ht="12.75" spans="1:6">
      <c r="A51" s="7" t="s">
        <v>124</v>
      </c>
      <c r="B51" s="8" t="s">
        <v>125</v>
      </c>
      <c r="C51" s="8" t="s">
        <v>126</v>
      </c>
      <c r="D51" s="8"/>
      <c r="E51" s="6" t="s">
        <v>110</v>
      </c>
      <c r="F51" s="9">
        <f t="shared" si="4"/>
        <v>250</v>
      </c>
    </row>
    <row r="52" ht="12.75" spans="1:6">
      <c r="A52" s="7" t="s">
        <v>127</v>
      </c>
      <c r="B52" s="8" t="s">
        <v>128</v>
      </c>
      <c r="C52" s="8" t="s">
        <v>129</v>
      </c>
      <c r="D52" s="8" t="s">
        <v>130</v>
      </c>
      <c r="E52" s="6" t="s">
        <v>131</v>
      </c>
      <c r="F52" s="9">
        <f t="shared" ref="F52:F60" si="5">3000/3</f>
        <v>1000</v>
      </c>
    </row>
    <row r="53" ht="12.75" spans="1:6">
      <c r="A53" s="7" t="s">
        <v>127</v>
      </c>
      <c r="B53" s="8" t="s">
        <v>132</v>
      </c>
      <c r="C53" s="8" t="s">
        <v>133</v>
      </c>
      <c r="D53" s="8"/>
      <c r="E53" s="6" t="s">
        <v>131</v>
      </c>
      <c r="F53" s="9">
        <f t="shared" si="5"/>
        <v>1000</v>
      </c>
    </row>
    <row r="54" ht="12.75" spans="1:6">
      <c r="A54" s="7" t="s">
        <v>119</v>
      </c>
      <c r="B54" s="8" t="s">
        <v>134</v>
      </c>
      <c r="C54" s="8" t="s">
        <v>135</v>
      </c>
      <c r="D54" s="8"/>
      <c r="E54" s="6" t="s">
        <v>131</v>
      </c>
      <c r="F54" s="9">
        <f t="shared" si="5"/>
        <v>1000</v>
      </c>
    </row>
    <row r="55" ht="12.75" spans="1:6">
      <c r="A55" s="7" t="s">
        <v>136</v>
      </c>
      <c r="B55" s="8" t="s">
        <v>137</v>
      </c>
      <c r="C55" s="8" t="s">
        <v>138</v>
      </c>
      <c r="D55" s="8" t="s">
        <v>130</v>
      </c>
      <c r="E55" s="6" t="s">
        <v>131</v>
      </c>
      <c r="F55" s="9">
        <f t="shared" si="5"/>
        <v>1000</v>
      </c>
    </row>
    <row r="56" ht="12.75" spans="1:6">
      <c r="A56" s="7" t="s">
        <v>84</v>
      </c>
      <c r="B56" s="8" t="s">
        <v>105</v>
      </c>
      <c r="C56" s="8" t="s">
        <v>106</v>
      </c>
      <c r="D56" s="8"/>
      <c r="E56" s="6" t="s">
        <v>131</v>
      </c>
      <c r="F56" s="9">
        <f t="shared" si="5"/>
        <v>1000</v>
      </c>
    </row>
    <row r="57" ht="12.75" spans="1:6">
      <c r="A57" s="7" t="s">
        <v>81</v>
      </c>
      <c r="B57" s="8" t="s">
        <v>139</v>
      </c>
      <c r="C57" s="8" t="s">
        <v>140</v>
      </c>
      <c r="D57" s="8"/>
      <c r="E57" s="6" t="s">
        <v>131</v>
      </c>
      <c r="F57" s="9">
        <f t="shared" si="5"/>
        <v>1000</v>
      </c>
    </row>
    <row r="58" ht="12.75" spans="1:6">
      <c r="A58" s="7" t="s">
        <v>119</v>
      </c>
      <c r="B58" s="8" t="s">
        <v>141</v>
      </c>
      <c r="C58" s="8" t="s">
        <v>142</v>
      </c>
      <c r="D58" s="8" t="s">
        <v>130</v>
      </c>
      <c r="E58" s="6" t="s">
        <v>131</v>
      </c>
      <c r="F58" s="9">
        <f t="shared" si="5"/>
        <v>1000</v>
      </c>
    </row>
    <row r="59" ht="12.75" spans="1:6">
      <c r="A59" s="7" t="s">
        <v>119</v>
      </c>
      <c r="B59" s="8" t="s">
        <v>143</v>
      </c>
      <c r="C59" s="8" t="s">
        <v>144</v>
      </c>
      <c r="D59" s="8"/>
      <c r="E59" s="6" t="s">
        <v>131</v>
      </c>
      <c r="F59" s="9">
        <f t="shared" si="5"/>
        <v>1000</v>
      </c>
    </row>
    <row r="60" ht="12.75" spans="1:6">
      <c r="A60" s="7" t="s">
        <v>119</v>
      </c>
      <c r="B60" s="8" t="s">
        <v>145</v>
      </c>
      <c r="C60" s="8" t="s">
        <v>146</v>
      </c>
      <c r="D60" s="8"/>
      <c r="E60" s="6" t="s">
        <v>131</v>
      </c>
      <c r="F60" s="9">
        <f t="shared" si="5"/>
        <v>1000</v>
      </c>
    </row>
    <row r="61" ht="13.5" spans="1:6">
      <c r="A61" s="11" t="s">
        <v>147</v>
      </c>
      <c r="B61" s="12" t="s">
        <v>148</v>
      </c>
      <c r="C61" s="12" t="s">
        <v>149</v>
      </c>
      <c r="D61" s="12" t="s">
        <v>150</v>
      </c>
      <c r="E61" s="6" t="s">
        <v>151</v>
      </c>
      <c r="F61" s="9">
        <v>2000</v>
      </c>
    </row>
    <row r="62" ht="13.5" spans="1:6">
      <c r="A62" s="11" t="s">
        <v>152</v>
      </c>
      <c r="B62" s="12" t="s">
        <v>153</v>
      </c>
      <c r="C62" s="12" t="s">
        <v>154</v>
      </c>
      <c r="D62" s="12" t="s">
        <v>45</v>
      </c>
      <c r="E62" s="6" t="s">
        <v>151</v>
      </c>
      <c r="F62" s="9">
        <v>700</v>
      </c>
    </row>
    <row r="63" ht="13.5" spans="1:6">
      <c r="A63" s="11" t="s">
        <v>155</v>
      </c>
      <c r="B63" s="12" t="s">
        <v>156</v>
      </c>
      <c r="C63" s="12" t="s">
        <v>157</v>
      </c>
      <c r="D63" s="12" t="s">
        <v>45</v>
      </c>
      <c r="E63" s="6" t="s">
        <v>151</v>
      </c>
      <c r="F63" s="9">
        <v>700</v>
      </c>
    </row>
    <row r="64" ht="13.5" spans="1:6">
      <c r="A64" s="11" t="s">
        <v>158</v>
      </c>
      <c r="B64" s="12" t="s">
        <v>159</v>
      </c>
      <c r="C64" s="12" t="s">
        <v>160</v>
      </c>
      <c r="D64" s="12" t="s">
        <v>45</v>
      </c>
      <c r="E64" s="6" t="s">
        <v>151</v>
      </c>
      <c r="F64" s="9">
        <v>700</v>
      </c>
    </row>
    <row r="65" ht="13.5" spans="1:6">
      <c r="A65" s="11" t="s">
        <v>12</v>
      </c>
      <c r="B65" s="12" t="s">
        <v>161</v>
      </c>
      <c r="C65" s="12" t="s">
        <v>162</v>
      </c>
      <c r="D65" s="12" t="s">
        <v>45</v>
      </c>
      <c r="E65" s="6" t="s">
        <v>151</v>
      </c>
      <c r="F65" s="9">
        <v>700</v>
      </c>
    </row>
    <row r="66" ht="13.5" spans="1:6">
      <c r="A66" s="11" t="s">
        <v>163</v>
      </c>
      <c r="B66" s="12" t="s">
        <v>164</v>
      </c>
      <c r="C66" s="12" t="s">
        <v>165</v>
      </c>
      <c r="D66" s="12" t="s">
        <v>10</v>
      </c>
      <c r="E66" s="6" t="s">
        <v>151</v>
      </c>
      <c r="F66" s="9">
        <v>300</v>
      </c>
    </row>
    <row r="67" ht="13.5" spans="1:6">
      <c r="A67" s="11" t="s">
        <v>166</v>
      </c>
      <c r="B67" s="12" t="s">
        <v>167</v>
      </c>
      <c r="C67" s="12" t="s">
        <v>168</v>
      </c>
      <c r="D67" s="12" t="s">
        <v>10</v>
      </c>
      <c r="E67" s="6" t="s">
        <v>151</v>
      </c>
      <c r="F67" s="9">
        <v>300</v>
      </c>
    </row>
    <row r="68" ht="13.5" spans="1:6">
      <c r="A68" s="11" t="s">
        <v>169</v>
      </c>
      <c r="B68" s="12" t="s">
        <v>170</v>
      </c>
      <c r="C68" s="12" t="s">
        <v>171</v>
      </c>
      <c r="D68" s="12" t="s">
        <v>10</v>
      </c>
      <c r="E68" s="6" t="s">
        <v>151</v>
      </c>
      <c r="F68" s="9">
        <v>300</v>
      </c>
    </row>
    <row r="69" ht="13.5" spans="1:6">
      <c r="A69" s="11" t="s">
        <v>12</v>
      </c>
      <c r="B69" s="12" t="s">
        <v>172</v>
      </c>
      <c r="C69" s="12" t="s">
        <v>173</v>
      </c>
      <c r="D69" s="12" t="s">
        <v>10</v>
      </c>
      <c r="E69" s="6" t="s">
        <v>151</v>
      </c>
      <c r="F69" s="9">
        <v>300</v>
      </c>
    </row>
    <row r="70" ht="13.5" spans="1:6">
      <c r="A70" s="11" t="s">
        <v>174</v>
      </c>
      <c r="B70" s="12" t="s">
        <v>175</v>
      </c>
      <c r="C70" s="12" t="s">
        <v>176</v>
      </c>
      <c r="D70" s="12" t="s">
        <v>10</v>
      </c>
      <c r="E70" s="6" t="s">
        <v>151</v>
      </c>
      <c r="F70" s="9">
        <v>300</v>
      </c>
    </row>
    <row r="71" ht="13.5" spans="1:6">
      <c r="A71" s="11" t="s">
        <v>163</v>
      </c>
      <c r="B71" s="12" t="s">
        <v>177</v>
      </c>
      <c r="C71" s="12" t="s">
        <v>178</v>
      </c>
      <c r="D71" s="12" t="s">
        <v>10</v>
      </c>
      <c r="E71" s="6" t="s">
        <v>151</v>
      </c>
      <c r="F71" s="9">
        <v>300</v>
      </c>
    </row>
    <row r="72" ht="13.5" spans="1:6">
      <c r="A72" s="11" t="s">
        <v>174</v>
      </c>
      <c r="B72" s="12" t="s">
        <v>179</v>
      </c>
      <c r="C72" s="12" t="s">
        <v>180</v>
      </c>
      <c r="D72" s="12" t="s">
        <v>10</v>
      </c>
      <c r="E72" s="6" t="s">
        <v>151</v>
      </c>
      <c r="F72" s="9">
        <v>300</v>
      </c>
    </row>
    <row r="73" ht="13.5" spans="1:6">
      <c r="A73" s="11" t="s">
        <v>158</v>
      </c>
      <c r="B73" s="12" t="s">
        <v>181</v>
      </c>
      <c r="C73" s="12" t="s">
        <v>182</v>
      </c>
      <c r="D73" s="12" t="s">
        <v>10</v>
      </c>
      <c r="E73" s="6" t="s">
        <v>151</v>
      </c>
      <c r="F73" s="9">
        <v>300</v>
      </c>
    </row>
    <row r="74" ht="13.5" spans="1:6">
      <c r="A74" s="11" t="s">
        <v>163</v>
      </c>
      <c r="B74" s="12" t="s">
        <v>183</v>
      </c>
      <c r="C74" s="12" t="s">
        <v>184</v>
      </c>
      <c r="D74" s="12" t="s">
        <v>10</v>
      </c>
      <c r="E74" s="6" t="s">
        <v>151</v>
      </c>
      <c r="F74" s="9">
        <v>300</v>
      </c>
    </row>
    <row r="75" ht="13.5" spans="1:6">
      <c r="A75" s="11" t="s">
        <v>152</v>
      </c>
      <c r="B75" s="12" t="s">
        <v>185</v>
      </c>
      <c r="C75" s="12" t="s">
        <v>186</v>
      </c>
      <c r="D75" s="12" t="s">
        <v>10</v>
      </c>
      <c r="E75" s="6" t="s">
        <v>151</v>
      </c>
      <c r="F75" s="9">
        <v>300</v>
      </c>
    </row>
    <row r="76" ht="13.5" spans="1:6">
      <c r="A76" s="11" t="s">
        <v>49</v>
      </c>
      <c r="B76" s="12" t="s">
        <v>187</v>
      </c>
      <c r="C76" s="12" t="s">
        <v>188</v>
      </c>
      <c r="D76" s="12" t="s">
        <v>10</v>
      </c>
      <c r="E76" s="6" t="s">
        <v>151</v>
      </c>
      <c r="F76" s="9">
        <v>300</v>
      </c>
    </row>
    <row r="77" ht="12.75" spans="1:6">
      <c r="A77" s="8" t="s">
        <v>136</v>
      </c>
      <c r="B77" s="8" t="s">
        <v>189</v>
      </c>
      <c r="C77" s="8" t="s">
        <v>190</v>
      </c>
      <c r="D77" s="8" t="s">
        <v>20</v>
      </c>
      <c r="E77" s="6" t="s">
        <v>191</v>
      </c>
      <c r="F77" s="9">
        <f t="shared" ref="F77:F80" si="6">1000/4</f>
        <v>250</v>
      </c>
    </row>
    <row r="78" ht="12.75" spans="1:6">
      <c r="A78" s="8" t="s">
        <v>136</v>
      </c>
      <c r="B78" s="8" t="s">
        <v>192</v>
      </c>
      <c r="C78" s="8" t="s">
        <v>193</v>
      </c>
      <c r="D78" s="8"/>
      <c r="E78" s="6" t="s">
        <v>191</v>
      </c>
      <c r="F78" s="9">
        <f t="shared" si="6"/>
        <v>250</v>
      </c>
    </row>
    <row r="79" ht="12.75" spans="1:6">
      <c r="A79" s="8" t="s">
        <v>136</v>
      </c>
      <c r="B79" s="8" t="s">
        <v>137</v>
      </c>
      <c r="C79" s="8" t="s">
        <v>138</v>
      </c>
      <c r="D79" s="8"/>
      <c r="E79" s="6" t="s">
        <v>191</v>
      </c>
      <c r="F79" s="9">
        <f t="shared" si="6"/>
        <v>250</v>
      </c>
    </row>
    <row r="80" ht="12.75" spans="1:6">
      <c r="A80" s="8" t="s">
        <v>136</v>
      </c>
      <c r="B80" s="8" t="s">
        <v>194</v>
      </c>
      <c r="C80" s="8" t="s">
        <v>195</v>
      </c>
      <c r="D80" s="8"/>
      <c r="E80" s="6" t="s">
        <v>191</v>
      </c>
      <c r="F80" s="9">
        <f t="shared" si="6"/>
        <v>250</v>
      </c>
    </row>
    <row r="81" ht="12.75" spans="1:6">
      <c r="A81" s="7" t="s">
        <v>196</v>
      </c>
      <c r="B81" s="8" t="s">
        <v>197</v>
      </c>
      <c r="C81" s="8" t="s">
        <v>198</v>
      </c>
      <c r="D81" s="8" t="s">
        <v>20</v>
      </c>
      <c r="E81" s="6" t="s">
        <v>199</v>
      </c>
      <c r="F81" s="9">
        <v>700</v>
      </c>
    </row>
    <row r="82" ht="12.75" spans="1:6">
      <c r="A82" s="7" t="s">
        <v>200</v>
      </c>
      <c r="B82" s="8" t="s">
        <v>201</v>
      </c>
      <c r="C82" s="8" t="s">
        <v>202</v>
      </c>
      <c r="D82" s="8" t="s">
        <v>20</v>
      </c>
      <c r="E82" s="6" t="s">
        <v>199</v>
      </c>
      <c r="F82" s="9">
        <v>700</v>
      </c>
    </row>
    <row r="83" ht="12.75" spans="1:6">
      <c r="A83" s="7" t="s">
        <v>196</v>
      </c>
      <c r="B83" s="8" t="s">
        <v>203</v>
      </c>
      <c r="C83" s="8" t="s">
        <v>204</v>
      </c>
      <c r="D83" s="8" t="s">
        <v>20</v>
      </c>
      <c r="E83" s="6" t="s">
        <v>199</v>
      </c>
      <c r="F83" s="9">
        <v>700</v>
      </c>
    </row>
    <row r="84" ht="12.75" spans="1:6">
      <c r="A84" s="7" t="s">
        <v>71</v>
      </c>
      <c r="B84" s="8" t="s">
        <v>205</v>
      </c>
      <c r="C84" s="8" t="s">
        <v>206</v>
      </c>
      <c r="D84" s="8" t="s">
        <v>20</v>
      </c>
      <c r="E84" s="6" t="s">
        <v>199</v>
      </c>
      <c r="F84" s="9">
        <v>700</v>
      </c>
    </row>
    <row r="85" ht="12.75" spans="1:6">
      <c r="A85" s="7" t="s">
        <v>71</v>
      </c>
      <c r="B85" s="8" t="s">
        <v>207</v>
      </c>
      <c r="C85" s="8" t="s">
        <v>208</v>
      </c>
      <c r="D85" s="8" t="s">
        <v>20</v>
      </c>
      <c r="E85" s="6" t="s">
        <v>199</v>
      </c>
      <c r="F85" s="9">
        <f t="shared" ref="F85:F87" si="7">1000/3</f>
        <v>333.333333333333</v>
      </c>
    </row>
    <row r="86" ht="12.75" spans="1:6">
      <c r="A86" s="7" t="s">
        <v>71</v>
      </c>
      <c r="B86" s="8" t="s">
        <v>209</v>
      </c>
      <c r="C86" s="8" t="s">
        <v>210</v>
      </c>
      <c r="D86" s="8"/>
      <c r="E86" s="6" t="s">
        <v>199</v>
      </c>
      <c r="F86" s="9">
        <f t="shared" si="7"/>
        <v>333.333333333333</v>
      </c>
    </row>
    <row r="87" ht="12.75" spans="1:6">
      <c r="A87" s="7" t="s">
        <v>71</v>
      </c>
      <c r="B87" s="8" t="s">
        <v>211</v>
      </c>
      <c r="C87" s="8" t="s">
        <v>212</v>
      </c>
      <c r="D87" s="8"/>
      <c r="E87" s="6" t="s">
        <v>199</v>
      </c>
      <c r="F87" s="9">
        <f t="shared" si="7"/>
        <v>333.333333333333</v>
      </c>
    </row>
    <row r="88" ht="12.75" spans="1:6">
      <c r="A88" s="7" t="s">
        <v>71</v>
      </c>
      <c r="B88" s="8" t="s">
        <v>213</v>
      </c>
      <c r="C88" s="8" t="s">
        <v>214</v>
      </c>
      <c r="D88" s="8"/>
      <c r="E88" s="6" t="s">
        <v>199</v>
      </c>
      <c r="F88" s="9">
        <v>700</v>
      </c>
    </row>
    <row r="89" ht="12.75" spans="1:6">
      <c r="A89" s="7" t="s">
        <v>152</v>
      </c>
      <c r="B89" s="8" t="s">
        <v>215</v>
      </c>
      <c r="C89" s="8" t="s">
        <v>216</v>
      </c>
      <c r="D89" s="8" t="s">
        <v>20</v>
      </c>
      <c r="E89" s="6" t="s">
        <v>217</v>
      </c>
      <c r="F89" s="9">
        <f t="shared" ref="F89:F91" si="8">1000/3</f>
        <v>333.333333333333</v>
      </c>
    </row>
    <row r="90" ht="12.75" spans="1:6">
      <c r="A90" s="7" t="s">
        <v>152</v>
      </c>
      <c r="B90" s="8" t="s">
        <v>218</v>
      </c>
      <c r="C90" s="8" t="s">
        <v>219</v>
      </c>
      <c r="D90" s="8"/>
      <c r="E90" s="6" t="s">
        <v>217</v>
      </c>
      <c r="F90" s="9">
        <f t="shared" si="8"/>
        <v>333.333333333333</v>
      </c>
    </row>
    <row r="91" ht="12.75" spans="1:6">
      <c r="A91" s="7" t="s">
        <v>119</v>
      </c>
      <c r="B91" s="8" t="s">
        <v>220</v>
      </c>
      <c r="C91" s="8" t="s">
        <v>221</v>
      </c>
      <c r="D91" s="8"/>
      <c r="E91" s="6" t="s">
        <v>217</v>
      </c>
      <c r="F91" s="9">
        <f t="shared" si="8"/>
        <v>333.333333333333</v>
      </c>
    </row>
    <row r="92" ht="12.75" spans="1:6">
      <c r="A92" s="7" t="s">
        <v>49</v>
      </c>
      <c r="B92" s="8" t="s">
        <v>222</v>
      </c>
      <c r="C92" s="8" t="s">
        <v>223</v>
      </c>
      <c r="D92" s="8" t="s">
        <v>224</v>
      </c>
      <c r="E92" s="6" t="s">
        <v>225</v>
      </c>
      <c r="F92" s="13">
        <f>500/4</f>
        <v>125</v>
      </c>
    </row>
    <row r="93" ht="12.75" spans="1:6">
      <c r="A93" s="7" t="s">
        <v>119</v>
      </c>
      <c r="B93" s="8" t="s">
        <v>226</v>
      </c>
      <c r="C93" s="8" t="s">
        <v>227</v>
      </c>
      <c r="D93" s="8"/>
      <c r="E93" s="6" t="s">
        <v>225</v>
      </c>
      <c r="F93" s="13">
        <f>500/4</f>
        <v>125</v>
      </c>
    </row>
    <row r="94" ht="12.75" spans="1:6">
      <c r="A94" s="7" t="s">
        <v>119</v>
      </c>
      <c r="B94" s="8" t="s">
        <v>228</v>
      </c>
      <c r="C94" s="8" t="s">
        <v>229</v>
      </c>
      <c r="D94" s="8"/>
      <c r="E94" s="6" t="s">
        <v>225</v>
      </c>
      <c r="F94" s="13">
        <f>500/4</f>
        <v>125</v>
      </c>
    </row>
    <row r="95" ht="12.75" spans="1:6">
      <c r="A95" s="7" t="s">
        <v>119</v>
      </c>
      <c r="B95" s="8" t="s">
        <v>230</v>
      </c>
      <c r="C95" s="8" t="s">
        <v>231</v>
      </c>
      <c r="D95" s="8"/>
      <c r="E95" s="6" t="s">
        <v>225</v>
      </c>
      <c r="F95" s="13">
        <f>500/4</f>
        <v>125</v>
      </c>
    </row>
    <row r="96" ht="12.75" spans="1:6">
      <c r="A96" s="7" t="s">
        <v>152</v>
      </c>
      <c r="B96" s="8" t="s">
        <v>232</v>
      </c>
      <c r="C96" s="8" t="s">
        <v>233</v>
      </c>
      <c r="D96" s="8" t="s">
        <v>234</v>
      </c>
      <c r="E96" s="6" t="s">
        <v>235</v>
      </c>
      <c r="F96" s="9">
        <f t="shared" ref="F96:F100" si="9">1000/5</f>
        <v>200</v>
      </c>
    </row>
    <row r="97" ht="12.75" spans="1:6">
      <c r="A97" s="7" t="s">
        <v>119</v>
      </c>
      <c r="B97" s="8" t="s">
        <v>236</v>
      </c>
      <c r="C97" s="8" t="s">
        <v>237</v>
      </c>
      <c r="D97" s="8"/>
      <c r="E97" s="6" t="s">
        <v>235</v>
      </c>
      <c r="F97" s="9">
        <f t="shared" si="9"/>
        <v>200</v>
      </c>
    </row>
    <row r="98" ht="12.75" spans="1:6">
      <c r="A98" s="7" t="s">
        <v>152</v>
      </c>
      <c r="B98" s="8" t="s">
        <v>238</v>
      </c>
      <c r="C98" s="8" t="s">
        <v>239</v>
      </c>
      <c r="D98" s="8"/>
      <c r="E98" s="6" t="s">
        <v>235</v>
      </c>
      <c r="F98" s="9">
        <f t="shared" si="9"/>
        <v>200</v>
      </c>
    </row>
    <row r="99" ht="12.75" spans="1:6">
      <c r="A99" s="7" t="s">
        <v>119</v>
      </c>
      <c r="B99" s="8" t="s">
        <v>240</v>
      </c>
      <c r="C99" s="8" t="s">
        <v>241</v>
      </c>
      <c r="D99" s="8"/>
      <c r="E99" s="6" t="s">
        <v>235</v>
      </c>
      <c r="F99" s="9">
        <f t="shared" si="9"/>
        <v>200</v>
      </c>
    </row>
    <row r="100" ht="12.75" spans="1:6">
      <c r="A100" s="7" t="s">
        <v>127</v>
      </c>
      <c r="B100" s="8" t="s">
        <v>128</v>
      </c>
      <c r="C100" s="8" t="s">
        <v>129</v>
      </c>
      <c r="D100" s="8"/>
      <c r="E100" s="6" t="s">
        <v>235</v>
      </c>
      <c r="F100" s="9">
        <f t="shared" si="9"/>
        <v>200</v>
      </c>
    </row>
    <row r="101" ht="12.75" spans="1:6">
      <c r="A101" s="7" t="s">
        <v>17</v>
      </c>
      <c r="B101" s="8" t="s">
        <v>242</v>
      </c>
      <c r="C101" s="8" t="s">
        <v>243</v>
      </c>
      <c r="D101" s="8" t="s">
        <v>109</v>
      </c>
      <c r="E101" s="6" t="s">
        <v>244</v>
      </c>
      <c r="F101" s="9">
        <f t="shared" ref="F101:F105" si="10">500/5</f>
        <v>100</v>
      </c>
    </row>
    <row r="102" ht="12.75" spans="1:6">
      <c r="A102" s="7" t="s">
        <v>12</v>
      </c>
      <c r="B102" s="8" t="s">
        <v>245</v>
      </c>
      <c r="C102" s="8" t="s">
        <v>246</v>
      </c>
      <c r="D102" s="8"/>
      <c r="E102" s="6" t="s">
        <v>244</v>
      </c>
      <c r="F102" s="9">
        <f t="shared" si="10"/>
        <v>100</v>
      </c>
    </row>
    <row r="103" ht="12.75" spans="1:6">
      <c r="A103" s="7" t="s">
        <v>17</v>
      </c>
      <c r="B103" s="8" t="s">
        <v>247</v>
      </c>
      <c r="C103" s="8" t="s">
        <v>248</v>
      </c>
      <c r="D103" s="8"/>
      <c r="E103" s="6" t="s">
        <v>244</v>
      </c>
      <c r="F103" s="9">
        <f t="shared" si="10"/>
        <v>100</v>
      </c>
    </row>
    <row r="104" ht="12.75" spans="1:6">
      <c r="A104" s="7" t="s">
        <v>12</v>
      </c>
      <c r="B104" s="8" t="s">
        <v>249</v>
      </c>
      <c r="C104" s="8" t="s">
        <v>250</v>
      </c>
      <c r="D104" s="8"/>
      <c r="E104" s="6" t="s">
        <v>244</v>
      </c>
      <c r="F104" s="9">
        <f t="shared" si="10"/>
        <v>100</v>
      </c>
    </row>
    <row r="105" ht="12.75" spans="1:6">
      <c r="A105" s="7" t="s">
        <v>17</v>
      </c>
      <c r="B105" s="8" t="s">
        <v>251</v>
      </c>
      <c r="C105" s="8" t="s">
        <v>252</v>
      </c>
      <c r="D105" s="8"/>
      <c r="E105" s="6" t="s">
        <v>244</v>
      </c>
      <c r="F105" s="9">
        <f t="shared" si="10"/>
        <v>100</v>
      </c>
    </row>
    <row r="106" ht="12.75" spans="1:6">
      <c r="A106" s="7" t="s">
        <v>7</v>
      </c>
      <c r="B106" s="8" t="s">
        <v>8</v>
      </c>
      <c r="C106" s="8" t="s">
        <v>9</v>
      </c>
      <c r="D106" s="8" t="s">
        <v>25</v>
      </c>
      <c r="E106" s="6" t="s">
        <v>253</v>
      </c>
      <c r="F106" s="9">
        <f t="shared" ref="F106:F113" si="11">1000/4</f>
        <v>250</v>
      </c>
    </row>
    <row r="107" ht="12.75" spans="1:6">
      <c r="A107" s="7" t="s">
        <v>254</v>
      </c>
      <c r="B107" s="8" t="s">
        <v>255</v>
      </c>
      <c r="C107" s="8" t="s">
        <v>256</v>
      </c>
      <c r="D107" s="8"/>
      <c r="E107" s="6" t="s">
        <v>253</v>
      </c>
      <c r="F107" s="9">
        <f t="shared" si="11"/>
        <v>250</v>
      </c>
    </row>
    <row r="108" ht="12.75" spans="1:6">
      <c r="A108" s="7" t="s">
        <v>12</v>
      </c>
      <c r="B108" s="8" t="s">
        <v>13</v>
      </c>
      <c r="C108" s="8" t="s">
        <v>14</v>
      </c>
      <c r="D108" s="8"/>
      <c r="E108" s="6" t="s">
        <v>253</v>
      </c>
      <c r="F108" s="9">
        <f t="shared" si="11"/>
        <v>250</v>
      </c>
    </row>
    <row r="109" ht="12.75" spans="1:6">
      <c r="A109" s="7" t="s">
        <v>12</v>
      </c>
      <c r="B109" s="8" t="s">
        <v>15</v>
      </c>
      <c r="C109" s="8" t="s">
        <v>16</v>
      </c>
      <c r="D109" s="8"/>
      <c r="E109" s="6" t="s">
        <v>253</v>
      </c>
      <c r="F109" s="9">
        <f t="shared" si="11"/>
        <v>250</v>
      </c>
    </row>
    <row r="110" ht="12.75" spans="1:6">
      <c r="A110" s="7" t="s">
        <v>12</v>
      </c>
      <c r="B110" s="8" t="s">
        <v>257</v>
      </c>
      <c r="C110" s="8" t="s">
        <v>258</v>
      </c>
      <c r="D110" s="8" t="s">
        <v>25</v>
      </c>
      <c r="E110" s="6" t="s">
        <v>253</v>
      </c>
      <c r="F110" s="9">
        <f t="shared" si="11"/>
        <v>250</v>
      </c>
    </row>
    <row r="111" ht="12.75" spans="1:6">
      <c r="A111" s="7" t="s">
        <v>254</v>
      </c>
      <c r="B111" s="8" t="s">
        <v>259</v>
      </c>
      <c r="C111" s="8" t="s">
        <v>260</v>
      </c>
      <c r="D111" s="8"/>
      <c r="E111" s="6" t="s">
        <v>253</v>
      </c>
      <c r="F111" s="9">
        <f t="shared" si="11"/>
        <v>250</v>
      </c>
    </row>
    <row r="112" ht="12.75" spans="1:6">
      <c r="A112" s="7" t="s">
        <v>12</v>
      </c>
      <c r="B112" s="8" t="s">
        <v>261</v>
      </c>
      <c r="C112" s="8" t="s">
        <v>262</v>
      </c>
      <c r="D112" s="8"/>
      <c r="E112" s="6" t="s">
        <v>253</v>
      </c>
      <c r="F112" s="9">
        <f t="shared" si="11"/>
        <v>250</v>
      </c>
    </row>
    <row r="113" ht="12.75" spans="1:6">
      <c r="A113" s="7" t="s">
        <v>12</v>
      </c>
      <c r="B113" s="8" t="s">
        <v>263</v>
      </c>
      <c r="C113" s="8" t="s">
        <v>264</v>
      </c>
      <c r="D113" s="8"/>
      <c r="E113" s="6" t="s">
        <v>253</v>
      </c>
      <c r="F113" s="9">
        <f t="shared" si="11"/>
        <v>250</v>
      </c>
    </row>
    <row r="114" ht="12.75" spans="1:6">
      <c r="A114" s="8" t="s">
        <v>265</v>
      </c>
      <c r="B114" s="8" t="s">
        <v>266</v>
      </c>
      <c r="C114" s="8" t="s">
        <v>267</v>
      </c>
      <c r="D114" s="8" t="s">
        <v>20</v>
      </c>
      <c r="E114" s="6" t="s">
        <v>268</v>
      </c>
      <c r="F114" s="9">
        <f>1000/2</f>
        <v>500</v>
      </c>
    </row>
    <row r="115" ht="12.75" spans="1:6">
      <c r="A115" s="8" t="s">
        <v>265</v>
      </c>
      <c r="B115" s="8" t="s">
        <v>269</v>
      </c>
      <c r="C115" s="8" t="s">
        <v>270</v>
      </c>
      <c r="D115" s="8"/>
      <c r="E115" s="6" t="s">
        <v>268</v>
      </c>
      <c r="F115" s="9">
        <f>1000/2</f>
        <v>500</v>
      </c>
    </row>
    <row r="116" ht="12.75" spans="1:6">
      <c r="A116" s="8" t="s">
        <v>42</v>
      </c>
      <c r="B116" s="8" t="s">
        <v>271</v>
      </c>
      <c r="C116" s="8" t="s">
        <v>272</v>
      </c>
      <c r="D116" s="8" t="s">
        <v>273</v>
      </c>
      <c r="E116" s="6" t="s">
        <v>274</v>
      </c>
      <c r="F116" s="9">
        <f t="shared" ref="F116:F118" si="12">4000/3</f>
        <v>1333.33333333333</v>
      </c>
    </row>
    <row r="117" ht="12.75" spans="1:6">
      <c r="A117" s="8" t="s">
        <v>49</v>
      </c>
      <c r="B117" s="8" t="s">
        <v>275</v>
      </c>
      <c r="C117" s="8" t="s">
        <v>276</v>
      </c>
      <c r="D117" s="8"/>
      <c r="E117" s="6" t="s">
        <v>274</v>
      </c>
      <c r="F117" s="9">
        <f t="shared" si="12"/>
        <v>1333.33333333333</v>
      </c>
    </row>
    <row r="118" ht="12.75" spans="1:6">
      <c r="A118" s="8" t="s">
        <v>49</v>
      </c>
      <c r="B118" s="8" t="s">
        <v>277</v>
      </c>
      <c r="C118" s="8" t="s">
        <v>278</v>
      </c>
      <c r="D118" s="8"/>
      <c r="E118" s="6" t="s">
        <v>274</v>
      </c>
      <c r="F118" s="9">
        <f t="shared" si="12"/>
        <v>1333.33333333333</v>
      </c>
    </row>
    <row r="119" ht="12.75" spans="1:6">
      <c r="A119" s="8" t="s">
        <v>42</v>
      </c>
      <c r="B119" s="8" t="s">
        <v>279</v>
      </c>
      <c r="C119" s="8" t="s">
        <v>280</v>
      </c>
      <c r="D119" s="8" t="s">
        <v>281</v>
      </c>
      <c r="E119" s="6" t="s">
        <v>274</v>
      </c>
      <c r="F119" s="9">
        <f t="shared" ref="F119:F127" si="13">3000/3</f>
        <v>1000</v>
      </c>
    </row>
    <row r="120" ht="12.75" spans="1:6">
      <c r="A120" s="8" t="s">
        <v>282</v>
      </c>
      <c r="B120" s="8" t="s">
        <v>283</v>
      </c>
      <c r="C120" s="8" t="s">
        <v>284</v>
      </c>
      <c r="D120" s="8"/>
      <c r="E120" s="6" t="s">
        <v>274</v>
      </c>
      <c r="F120" s="9">
        <f t="shared" si="13"/>
        <v>1000</v>
      </c>
    </row>
    <row r="121" ht="12.75" spans="1:6">
      <c r="A121" s="8" t="s">
        <v>285</v>
      </c>
      <c r="B121" s="8" t="s">
        <v>286</v>
      </c>
      <c r="C121" s="8" t="s">
        <v>287</v>
      </c>
      <c r="D121" s="8"/>
      <c r="E121" s="6" t="s">
        <v>274</v>
      </c>
      <c r="F121" s="9">
        <f t="shared" si="13"/>
        <v>1000</v>
      </c>
    </row>
    <row r="122" ht="12.75" spans="1:6">
      <c r="A122" s="8" t="s">
        <v>42</v>
      </c>
      <c r="B122" s="8" t="s">
        <v>43</v>
      </c>
      <c r="C122" s="8" t="s">
        <v>44</v>
      </c>
      <c r="D122" s="8" t="s">
        <v>288</v>
      </c>
      <c r="E122" s="6" t="s">
        <v>274</v>
      </c>
      <c r="F122" s="9">
        <f t="shared" si="13"/>
        <v>1000</v>
      </c>
    </row>
    <row r="123" ht="12.75" spans="1:6">
      <c r="A123" s="8" t="s">
        <v>282</v>
      </c>
      <c r="B123" s="8" t="s">
        <v>289</v>
      </c>
      <c r="C123" s="8" t="s">
        <v>290</v>
      </c>
      <c r="D123" s="8"/>
      <c r="E123" s="6" t="s">
        <v>274</v>
      </c>
      <c r="F123" s="9">
        <f t="shared" si="13"/>
        <v>1000</v>
      </c>
    </row>
    <row r="124" ht="12.75" spans="1:6">
      <c r="A124" s="8" t="s">
        <v>49</v>
      </c>
      <c r="B124" s="8" t="s">
        <v>291</v>
      </c>
      <c r="C124" s="8" t="s">
        <v>292</v>
      </c>
      <c r="D124" s="8"/>
      <c r="E124" s="6" t="s">
        <v>274</v>
      </c>
      <c r="F124" s="9">
        <f t="shared" si="13"/>
        <v>1000</v>
      </c>
    </row>
    <row r="125" ht="12.75" spans="1:6">
      <c r="A125" s="8" t="s">
        <v>282</v>
      </c>
      <c r="B125" s="8" t="s">
        <v>293</v>
      </c>
      <c r="C125" s="8" t="s">
        <v>294</v>
      </c>
      <c r="D125" s="8" t="s">
        <v>295</v>
      </c>
      <c r="E125" s="6" t="s">
        <v>274</v>
      </c>
      <c r="F125" s="9">
        <f t="shared" si="13"/>
        <v>1000</v>
      </c>
    </row>
    <row r="126" ht="12.75" spans="1:6">
      <c r="A126" s="8" t="s">
        <v>282</v>
      </c>
      <c r="B126" s="8" t="s">
        <v>296</v>
      </c>
      <c r="C126" s="8" t="s">
        <v>297</v>
      </c>
      <c r="D126" s="8"/>
      <c r="E126" s="6" t="s">
        <v>274</v>
      </c>
      <c r="F126" s="9">
        <f t="shared" si="13"/>
        <v>1000</v>
      </c>
    </row>
    <row r="127" ht="12.75" spans="1:6">
      <c r="A127" s="8" t="s">
        <v>282</v>
      </c>
      <c r="B127" s="8" t="s">
        <v>298</v>
      </c>
      <c r="C127" s="8" t="s">
        <v>299</v>
      </c>
      <c r="D127" s="8"/>
      <c r="E127" s="6" t="s">
        <v>274</v>
      </c>
      <c r="F127" s="9">
        <f t="shared" si="13"/>
        <v>1000</v>
      </c>
    </row>
    <row r="128" ht="12.75" spans="1:6">
      <c r="A128" s="8" t="s">
        <v>282</v>
      </c>
      <c r="B128" s="8" t="s">
        <v>300</v>
      </c>
      <c r="C128" s="8" t="s">
        <v>301</v>
      </c>
      <c r="D128" s="8" t="s">
        <v>302</v>
      </c>
      <c r="E128" s="6" t="s">
        <v>274</v>
      </c>
      <c r="F128" s="9">
        <f>1000/2</f>
        <v>500</v>
      </c>
    </row>
    <row r="129" ht="12.75" spans="1:6">
      <c r="A129" s="8" t="s">
        <v>282</v>
      </c>
      <c r="B129" s="8" t="s">
        <v>303</v>
      </c>
      <c r="C129" s="8" t="s">
        <v>304</v>
      </c>
      <c r="D129" s="8"/>
      <c r="E129" s="6" t="s">
        <v>274</v>
      </c>
      <c r="F129" s="9">
        <f>1000/2</f>
        <v>500</v>
      </c>
    </row>
    <row r="130" ht="12.75" spans="1:6">
      <c r="A130" s="8" t="s">
        <v>282</v>
      </c>
      <c r="B130" s="8" t="s">
        <v>305</v>
      </c>
      <c r="C130" s="8" t="s">
        <v>306</v>
      </c>
      <c r="D130" s="8" t="s">
        <v>302</v>
      </c>
      <c r="E130" s="6" t="s">
        <v>274</v>
      </c>
      <c r="F130" s="9">
        <f t="shared" ref="F130:F132" si="14">1000/3</f>
        <v>333.333333333333</v>
      </c>
    </row>
    <row r="131" ht="12.75" spans="1:6">
      <c r="A131" s="8" t="s">
        <v>282</v>
      </c>
      <c r="B131" s="8" t="s">
        <v>307</v>
      </c>
      <c r="C131" s="8" t="s">
        <v>308</v>
      </c>
      <c r="D131" s="8"/>
      <c r="E131" s="6" t="s">
        <v>274</v>
      </c>
      <c r="F131" s="9">
        <f t="shared" si="14"/>
        <v>333.333333333333</v>
      </c>
    </row>
    <row r="132" ht="12.75" spans="1:6">
      <c r="A132" s="8" t="s">
        <v>282</v>
      </c>
      <c r="B132" s="8" t="s">
        <v>309</v>
      </c>
      <c r="C132" s="8" t="s">
        <v>310</v>
      </c>
      <c r="D132" s="8"/>
      <c r="E132" s="6" t="s">
        <v>274</v>
      </c>
      <c r="F132" s="9">
        <f t="shared" si="14"/>
        <v>333.333333333333</v>
      </c>
    </row>
    <row r="133" ht="12.75" spans="1:6">
      <c r="A133" s="8" t="s">
        <v>42</v>
      </c>
      <c r="B133" s="8" t="s">
        <v>311</v>
      </c>
      <c r="C133" s="8" t="s">
        <v>312</v>
      </c>
      <c r="D133" s="8" t="s">
        <v>313</v>
      </c>
      <c r="E133" s="6" t="s">
        <v>274</v>
      </c>
      <c r="F133" s="9">
        <f t="shared" ref="F133:F135" si="15">500/3</f>
        <v>166.666666666667</v>
      </c>
    </row>
    <row r="134" ht="12.75" spans="1:6">
      <c r="A134" s="8" t="s">
        <v>42</v>
      </c>
      <c r="B134" s="8" t="s">
        <v>314</v>
      </c>
      <c r="C134" s="8" t="s">
        <v>315</v>
      </c>
      <c r="D134" s="8"/>
      <c r="E134" s="6" t="s">
        <v>274</v>
      </c>
      <c r="F134" s="9">
        <f t="shared" si="15"/>
        <v>166.666666666667</v>
      </c>
    </row>
    <row r="135" ht="12.75" spans="1:6">
      <c r="A135" s="8" t="s">
        <v>49</v>
      </c>
      <c r="B135" s="8" t="s">
        <v>316</v>
      </c>
      <c r="C135" s="8" t="s">
        <v>317</v>
      </c>
      <c r="D135" s="8"/>
      <c r="E135" s="6" t="s">
        <v>274</v>
      </c>
      <c r="F135" s="9">
        <f t="shared" si="15"/>
        <v>166.666666666667</v>
      </c>
    </row>
    <row r="136" ht="12.75" spans="1:6">
      <c r="A136" s="8" t="s">
        <v>42</v>
      </c>
      <c r="B136" s="8" t="s">
        <v>271</v>
      </c>
      <c r="C136" s="8" t="s">
        <v>272</v>
      </c>
      <c r="D136" s="8" t="s">
        <v>25</v>
      </c>
      <c r="E136" s="6" t="s">
        <v>318</v>
      </c>
      <c r="F136" s="9">
        <f t="shared" ref="F136:F150" si="16">1000/3</f>
        <v>333.333333333333</v>
      </c>
    </row>
    <row r="137" ht="12.75" spans="1:6">
      <c r="A137" s="8" t="s">
        <v>49</v>
      </c>
      <c r="B137" s="8" t="s">
        <v>275</v>
      </c>
      <c r="C137" s="8" t="s">
        <v>276</v>
      </c>
      <c r="D137" s="8"/>
      <c r="E137" s="6" t="s">
        <v>318</v>
      </c>
      <c r="F137" s="9">
        <f t="shared" si="16"/>
        <v>333.333333333333</v>
      </c>
    </row>
    <row r="138" ht="12.75" spans="1:6">
      <c r="A138" s="8" t="s">
        <v>49</v>
      </c>
      <c r="B138" s="8" t="s">
        <v>277</v>
      </c>
      <c r="C138" s="8" t="s">
        <v>278</v>
      </c>
      <c r="D138" s="8"/>
      <c r="E138" s="6" t="s">
        <v>318</v>
      </c>
      <c r="F138" s="9">
        <f t="shared" si="16"/>
        <v>333.333333333333</v>
      </c>
    </row>
    <row r="139" ht="12.75" spans="1:6">
      <c r="A139" s="8" t="s">
        <v>49</v>
      </c>
      <c r="B139" s="8" t="s">
        <v>319</v>
      </c>
      <c r="C139" s="8" t="s">
        <v>320</v>
      </c>
      <c r="D139" s="8" t="s">
        <v>25</v>
      </c>
      <c r="E139" s="6" t="s">
        <v>318</v>
      </c>
      <c r="F139" s="9">
        <f t="shared" si="16"/>
        <v>333.333333333333</v>
      </c>
    </row>
    <row r="140" ht="12.75" spans="1:6">
      <c r="A140" s="8" t="s">
        <v>49</v>
      </c>
      <c r="B140" s="8" t="s">
        <v>321</v>
      </c>
      <c r="C140" s="8" t="s">
        <v>322</v>
      </c>
      <c r="D140" s="8"/>
      <c r="E140" s="6" t="s">
        <v>318</v>
      </c>
      <c r="F140" s="9">
        <f t="shared" si="16"/>
        <v>333.333333333333</v>
      </c>
    </row>
    <row r="141" ht="12.75" spans="1:6">
      <c r="A141" s="8" t="s">
        <v>49</v>
      </c>
      <c r="B141" s="8" t="s">
        <v>323</v>
      </c>
      <c r="C141" s="8" t="s">
        <v>324</v>
      </c>
      <c r="D141" s="8"/>
      <c r="E141" s="6" t="s">
        <v>318</v>
      </c>
      <c r="F141" s="9">
        <f t="shared" si="16"/>
        <v>333.333333333333</v>
      </c>
    </row>
    <row r="142" ht="12.75" spans="1:6">
      <c r="A142" s="8" t="s">
        <v>49</v>
      </c>
      <c r="B142" s="8" t="s">
        <v>325</v>
      </c>
      <c r="C142" s="8" t="s">
        <v>326</v>
      </c>
      <c r="D142" s="8" t="s">
        <v>25</v>
      </c>
      <c r="E142" s="6" t="s">
        <v>318</v>
      </c>
      <c r="F142" s="9">
        <f t="shared" si="16"/>
        <v>333.333333333333</v>
      </c>
    </row>
    <row r="143" ht="12.75" spans="1:6">
      <c r="A143" s="8" t="s">
        <v>282</v>
      </c>
      <c r="B143" s="8" t="s">
        <v>289</v>
      </c>
      <c r="C143" s="8" t="s">
        <v>290</v>
      </c>
      <c r="D143" s="8"/>
      <c r="E143" s="6" t="s">
        <v>318</v>
      </c>
      <c r="F143" s="9">
        <f t="shared" si="16"/>
        <v>333.333333333333</v>
      </c>
    </row>
    <row r="144" ht="12.75" spans="1:6">
      <c r="A144" s="8" t="s">
        <v>49</v>
      </c>
      <c r="B144" s="8" t="s">
        <v>291</v>
      </c>
      <c r="C144" s="8" t="s">
        <v>292</v>
      </c>
      <c r="D144" s="8"/>
      <c r="E144" s="6" t="s">
        <v>318</v>
      </c>
      <c r="F144" s="9">
        <f t="shared" si="16"/>
        <v>333.333333333333</v>
      </c>
    </row>
    <row r="145" ht="12.75" spans="1:6">
      <c r="A145" s="8" t="s">
        <v>282</v>
      </c>
      <c r="B145" s="8" t="s">
        <v>300</v>
      </c>
      <c r="C145" s="8" t="s">
        <v>301</v>
      </c>
      <c r="D145" s="8" t="s">
        <v>25</v>
      </c>
      <c r="E145" s="6" t="s">
        <v>318</v>
      </c>
      <c r="F145" s="9">
        <f t="shared" si="16"/>
        <v>333.333333333333</v>
      </c>
    </row>
    <row r="146" ht="12.75" spans="1:6">
      <c r="A146" s="8" t="s">
        <v>285</v>
      </c>
      <c r="B146" s="8" t="s">
        <v>327</v>
      </c>
      <c r="C146" s="8" t="s">
        <v>328</v>
      </c>
      <c r="D146" s="8"/>
      <c r="E146" s="6" t="s">
        <v>318</v>
      </c>
      <c r="F146" s="9">
        <f t="shared" si="16"/>
        <v>333.333333333333</v>
      </c>
    </row>
    <row r="147" ht="12.75" spans="1:6">
      <c r="A147" s="8" t="s">
        <v>285</v>
      </c>
      <c r="B147" s="8" t="s">
        <v>329</v>
      </c>
      <c r="C147" s="8" t="s">
        <v>330</v>
      </c>
      <c r="D147" s="8"/>
      <c r="E147" s="6" t="s">
        <v>318</v>
      </c>
      <c r="F147" s="9">
        <f t="shared" si="16"/>
        <v>333.333333333333</v>
      </c>
    </row>
    <row r="148" ht="12.75" spans="1:6">
      <c r="A148" s="8" t="s">
        <v>282</v>
      </c>
      <c r="B148" s="8" t="s">
        <v>305</v>
      </c>
      <c r="C148" s="8" t="s">
        <v>306</v>
      </c>
      <c r="D148" s="8" t="s">
        <v>25</v>
      </c>
      <c r="E148" s="6" t="s">
        <v>318</v>
      </c>
      <c r="F148" s="9">
        <f t="shared" si="16"/>
        <v>333.333333333333</v>
      </c>
    </row>
    <row r="149" ht="12.75" spans="1:6">
      <c r="A149" s="8" t="s">
        <v>282</v>
      </c>
      <c r="B149" s="8" t="s">
        <v>307</v>
      </c>
      <c r="C149" s="8" t="s">
        <v>308</v>
      </c>
      <c r="D149" s="8"/>
      <c r="E149" s="6" t="s">
        <v>318</v>
      </c>
      <c r="F149" s="9">
        <f t="shared" si="16"/>
        <v>333.333333333333</v>
      </c>
    </row>
    <row r="150" ht="12.75" spans="1:6">
      <c r="A150" s="8" t="s">
        <v>282</v>
      </c>
      <c r="B150" s="8" t="s">
        <v>309</v>
      </c>
      <c r="C150" s="8" t="s">
        <v>310</v>
      </c>
      <c r="D150" s="8"/>
      <c r="E150" s="6" t="s">
        <v>318</v>
      </c>
      <c r="F150" s="9">
        <f t="shared" si="16"/>
        <v>333.333333333333</v>
      </c>
    </row>
    <row r="151" ht="12.75" spans="1:6">
      <c r="A151" s="8" t="s">
        <v>42</v>
      </c>
      <c r="B151" s="8" t="s">
        <v>331</v>
      </c>
      <c r="C151" s="8" t="s">
        <v>332</v>
      </c>
      <c r="D151" s="8" t="s">
        <v>333</v>
      </c>
      <c r="E151" s="6" t="s">
        <v>334</v>
      </c>
      <c r="F151" s="9">
        <f t="shared" ref="F151:F153" si="17">3000/3</f>
        <v>1000</v>
      </c>
    </row>
    <row r="152" ht="12.75" spans="1:6">
      <c r="A152" s="8" t="s">
        <v>282</v>
      </c>
      <c r="B152" s="8" t="s">
        <v>289</v>
      </c>
      <c r="C152" s="8" t="s">
        <v>290</v>
      </c>
      <c r="D152" s="8"/>
      <c r="E152" s="6" t="s">
        <v>334</v>
      </c>
      <c r="F152" s="9">
        <f t="shared" si="17"/>
        <v>1000</v>
      </c>
    </row>
    <row r="153" ht="12.75" spans="1:6">
      <c r="A153" s="8" t="s">
        <v>49</v>
      </c>
      <c r="B153" s="8" t="s">
        <v>291</v>
      </c>
      <c r="C153" s="8" t="s">
        <v>292</v>
      </c>
      <c r="D153" s="8"/>
      <c r="E153" s="6" t="s">
        <v>334</v>
      </c>
      <c r="F153" s="9">
        <f t="shared" si="17"/>
        <v>1000</v>
      </c>
    </row>
    <row r="154" ht="12.75" spans="1:6">
      <c r="A154" s="8" t="s">
        <v>49</v>
      </c>
      <c r="B154" s="8" t="s">
        <v>319</v>
      </c>
      <c r="C154" s="8" t="s">
        <v>320</v>
      </c>
      <c r="D154" s="8" t="s">
        <v>335</v>
      </c>
      <c r="E154" s="6" t="s">
        <v>334</v>
      </c>
      <c r="F154" s="9">
        <f t="shared" ref="F154:F156" si="18">1000/3</f>
        <v>333.333333333333</v>
      </c>
    </row>
    <row r="155" ht="12.75" spans="1:6">
      <c r="A155" s="8" t="s">
        <v>42</v>
      </c>
      <c r="B155" s="8" t="s">
        <v>336</v>
      </c>
      <c r="C155" s="8" t="s">
        <v>337</v>
      </c>
      <c r="D155" s="8"/>
      <c r="E155" s="6" t="s">
        <v>334</v>
      </c>
      <c r="F155" s="9">
        <f t="shared" si="18"/>
        <v>333.333333333333</v>
      </c>
    </row>
    <row r="156" ht="12.75" spans="1:6">
      <c r="A156" s="8" t="s">
        <v>42</v>
      </c>
      <c r="B156" s="8" t="s">
        <v>47</v>
      </c>
      <c r="C156" s="8" t="s">
        <v>48</v>
      </c>
      <c r="D156" s="8"/>
      <c r="E156" s="6" t="s">
        <v>334</v>
      </c>
      <c r="F156" s="9">
        <f t="shared" si="18"/>
        <v>333.333333333333</v>
      </c>
    </row>
    <row r="157" ht="12.75" spans="1:6">
      <c r="A157" s="8" t="s">
        <v>42</v>
      </c>
      <c r="B157" s="8" t="s">
        <v>338</v>
      </c>
      <c r="C157" s="8" t="s">
        <v>339</v>
      </c>
      <c r="D157" s="8" t="s">
        <v>340</v>
      </c>
      <c r="E157" s="6" t="s">
        <v>334</v>
      </c>
      <c r="F157" s="9">
        <f t="shared" ref="F157:F159" si="19">500/3</f>
        <v>166.666666666667</v>
      </c>
    </row>
    <row r="158" ht="12.75" spans="1:6">
      <c r="A158" s="8" t="s">
        <v>42</v>
      </c>
      <c r="B158" s="8" t="s">
        <v>341</v>
      </c>
      <c r="C158" s="8" t="s">
        <v>342</v>
      </c>
      <c r="D158" s="8"/>
      <c r="E158" s="6" t="s">
        <v>334</v>
      </c>
      <c r="F158" s="9">
        <f t="shared" si="19"/>
        <v>166.666666666667</v>
      </c>
    </row>
    <row r="159" ht="12.75" spans="1:6">
      <c r="A159" s="8" t="s">
        <v>42</v>
      </c>
      <c r="B159" s="8" t="s">
        <v>43</v>
      </c>
      <c r="C159" s="8" t="s">
        <v>44</v>
      </c>
      <c r="D159" s="8"/>
      <c r="E159" s="6" t="s">
        <v>334</v>
      </c>
      <c r="F159" s="9">
        <f t="shared" si="19"/>
        <v>166.666666666667</v>
      </c>
    </row>
    <row r="160" ht="12.75" spans="1:6">
      <c r="A160" s="8" t="s">
        <v>282</v>
      </c>
      <c r="B160" s="8" t="s">
        <v>343</v>
      </c>
      <c r="C160" s="8" t="s">
        <v>344</v>
      </c>
      <c r="D160" s="8" t="s">
        <v>340</v>
      </c>
      <c r="E160" s="6" t="s">
        <v>334</v>
      </c>
      <c r="F160" s="9">
        <f t="shared" ref="F160:F163" si="20">500/4</f>
        <v>125</v>
      </c>
    </row>
    <row r="161" ht="12.75" spans="1:6">
      <c r="A161" s="8" t="s">
        <v>42</v>
      </c>
      <c r="B161" s="8" t="s">
        <v>345</v>
      </c>
      <c r="C161" s="8" t="s">
        <v>346</v>
      </c>
      <c r="D161" s="8"/>
      <c r="E161" s="6" t="s">
        <v>334</v>
      </c>
      <c r="F161" s="9">
        <f t="shared" si="20"/>
        <v>125</v>
      </c>
    </row>
    <row r="162" ht="12.75" spans="1:6">
      <c r="A162" s="8" t="s">
        <v>42</v>
      </c>
      <c r="B162" s="8" t="s">
        <v>347</v>
      </c>
      <c r="C162" s="8" t="s">
        <v>348</v>
      </c>
      <c r="D162" s="8"/>
      <c r="E162" s="6" t="s">
        <v>334</v>
      </c>
      <c r="F162" s="9">
        <f t="shared" si="20"/>
        <v>125</v>
      </c>
    </row>
    <row r="163" ht="12.75" spans="1:6">
      <c r="A163" s="8" t="s">
        <v>49</v>
      </c>
      <c r="B163" s="8" t="s">
        <v>52</v>
      </c>
      <c r="C163" s="8" t="s">
        <v>53</v>
      </c>
      <c r="D163" s="8"/>
      <c r="E163" s="6" t="s">
        <v>334</v>
      </c>
      <c r="F163" s="9">
        <f t="shared" si="20"/>
        <v>125</v>
      </c>
    </row>
    <row r="164" ht="12.75" spans="1:6">
      <c r="A164" s="8" t="s">
        <v>42</v>
      </c>
      <c r="B164" s="8" t="s">
        <v>271</v>
      </c>
      <c r="C164" s="8" t="s">
        <v>272</v>
      </c>
      <c r="D164" s="8" t="s">
        <v>340</v>
      </c>
      <c r="E164" s="6" t="s">
        <v>334</v>
      </c>
      <c r="F164" s="9">
        <f t="shared" ref="F164:F166" si="21">500/3</f>
        <v>166.666666666667</v>
      </c>
    </row>
    <row r="165" ht="12.75" spans="1:6">
      <c r="A165" s="8" t="s">
        <v>49</v>
      </c>
      <c r="B165" s="8" t="s">
        <v>275</v>
      </c>
      <c r="C165" s="8" t="s">
        <v>276</v>
      </c>
      <c r="D165" s="8"/>
      <c r="E165" s="6" t="s">
        <v>334</v>
      </c>
      <c r="F165" s="9">
        <f t="shared" si="21"/>
        <v>166.666666666667</v>
      </c>
    </row>
    <row r="166" ht="12.75" spans="1:6">
      <c r="A166" s="8" t="s">
        <v>49</v>
      </c>
      <c r="B166" s="8" t="s">
        <v>277</v>
      </c>
      <c r="C166" s="8" t="s">
        <v>278</v>
      </c>
      <c r="D166" s="8"/>
      <c r="E166" s="6" t="s">
        <v>334</v>
      </c>
      <c r="F166" s="9">
        <f t="shared" si="21"/>
        <v>166.666666666667</v>
      </c>
    </row>
    <row r="167" ht="12.75" spans="1:6">
      <c r="A167" s="8" t="s">
        <v>349</v>
      </c>
      <c r="B167" s="8" t="s">
        <v>350</v>
      </c>
      <c r="C167" s="8" t="s">
        <v>351</v>
      </c>
      <c r="D167" s="8" t="s">
        <v>10</v>
      </c>
      <c r="E167" s="6" t="s">
        <v>352</v>
      </c>
      <c r="F167" s="9">
        <f t="shared" ref="F167:F171" si="22">1000/5</f>
        <v>200</v>
      </c>
    </row>
    <row r="168" ht="12.75" spans="1:6">
      <c r="A168" s="8" t="s">
        <v>349</v>
      </c>
      <c r="B168" s="8" t="s">
        <v>353</v>
      </c>
      <c r="C168" s="8" t="s">
        <v>354</v>
      </c>
      <c r="D168" s="8"/>
      <c r="E168" s="6" t="s">
        <v>352</v>
      </c>
      <c r="F168" s="9">
        <f t="shared" si="22"/>
        <v>200</v>
      </c>
    </row>
    <row r="169" ht="12.75" spans="1:6">
      <c r="A169" s="8" t="s">
        <v>355</v>
      </c>
      <c r="B169" s="8" t="s">
        <v>356</v>
      </c>
      <c r="C169" s="8" t="s">
        <v>357</v>
      </c>
      <c r="D169" s="8"/>
      <c r="E169" s="6" t="s">
        <v>352</v>
      </c>
      <c r="F169" s="9">
        <f t="shared" si="22"/>
        <v>200</v>
      </c>
    </row>
    <row r="170" ht="12.75" spans="1:6">
      <c r="A170" s="8" t="s">
        <v>355</v>
      </c>
      <c r="B170" s="8" t="s">
        <v>358</v>
      </c>
      <c r="C170" s="8" t="s">
        <v>359</v>
      </c>
      <c r="D170" s="8"/>
      <c r="E170" s="6" t="s">
        <v>352</v>
      </c>
      <c r="F170" s="9">
        <f t="shared" si="22"/>
        <v>200</v>
      </c>
    </row>
    <row r="171" ht="12.75" spans="1:6">
      <c r="A171" s="8" t="s">
        <v>355</v>
      </c>
      <c r="B171" s="8" t="s">
        <v>360</v>
      </c>
      <c r="C171" s="8" t="s">
        <v>361</v>
      </c>
      <c r="D171" s="8"/>
      <c r="E171" s="6" t="s">
        <v>352</v>
      </c>
      <c r="F171" s="9">
        <f t="shared" si="22"/>
        <v>200</v>
      </c>
    </row>
    <row r="172" ht="12.75" spans="1:6">
      <c r="A172" s="8" t="s">
        <v>355</v>
      </c>
      <c r="B172" s="8" t="s">
        <v>362</v>
      </c>
      <c r="C172" s="8" t="s">
        <v>363</v>
      </c>
      <c r="D172" s="8" t="s">
        <v>20</v>
      </c>
      <c r="E172" s="6" t="s">
        <v>352</v>
      </c>
      <c r="F172" s="9">
        <f t="shared" ref="F172:F176" si="23">500/5</f>
        <v>100</v>
      </c>
    </row>
    <row r="173" ht="12.75" spans="1:6">
      <c r="A173" s="8" t="s">
        <v>355</v>
      </c>
      <c r="B173" s="8" t="s">
        <v>364</v>
      </c>
      <c r="C173" s="8" t="s">
        <v>365</v>
      </c>
      <c r="D173" s="8"/>
      <c r="E173" s="6" t="s">
        <v>352</v>
      </c>
      <c r="F173" s="9">
        <f t="shared" si="23"/>
        <v>100</v>
      </c>
    </row>
    <row r="174" ht="12.75" spans="1:6">
      <c r="A174" s="8" t="s">
        <v>355</v>
      </c>
      <c r="B174" s="8" t="s">
        <v>366</v>
      </c>
      <c r="C174" s="8" t="s">
        <v>367</v>
      </c>
      <c r="D174" s="8"/>
      <c r="E174" s="6" t="s">
        <v>352</v>
      </c>
      <c r="F174" s="9">
        <f t="shared" si="23"/>
        <v>100</v>
      </c>
    </row>
    <row r="175" ht="12.75" spans="1:6">
      <c r="A175" s="8" t="s">
        <v>355</v>
      </c>
      <c r="B175" s="8" t="s">
        <v>368</v>
      </c>
      <c r="C175" s="8" t="s">
        <v>369</v>
      </c>
      <c r="D175" s="8"/>
      <c r="E175" s="6" t="s">
        <v>352</v>
      </c>
      <c r="F175" s="9">
        <f t="shared" si="23"/>
        <v>100</v>
      </c>
    </row>
    <row r="176" ht="12.75" spans="1:6">
      <c r="A176" s="8" t="s">
        <v>355</v>
      </c>
      <c r="B176" s="8" t="s">
        <v>370</v>
      </c>
      <c r="C176" s="8" t="s">
        <v>371</v>
      </c>
      <c r="D176" s="8"/>
      <c r="E176" s="6" t="s">
        <v>352</v>
      </c>
      <c r="F176" s="9">
        <f t="shared" si="23"/>
        <v>100</v>
      </c>
    </row>
    <row r="177" ht="12.75" spans="1:6">
      <c r="A177" s="8" t="s">
        <v>372</v>
      </c>
      <c r="B177" s="8" t="s">
        <v>373</v>
      </c>
      <c r="C177" s="8" t="s">
        <v>374</v>
      </c>
      <c r="D177" s="8" t="s">
        <v>375</v>
      </c>
      <c r="E177" s="6" t="s">
        <v>376</v>
      </c>
      <c r="F177" s="9">
        <f t="shared" ref="F177:F180" si="24">3000/4</f>
        <v>750</v>
      </c>
    </row>
    <row r="178" ht="12.75" spans="1:6">
      <c r="A178" s="8" t="s">
        <v>372</v>
      </c>
      <c r="B178" s="8" t="s">
        <v>377</v>
      </c>
      <c r="C178" s="8" t="s">
        <v>378</v>
      </c>
      <c r="D178" s="8"/>
      <c r="E178" s="6" t="s">
        <v>376</v>
      </c>
      <c r="F178" s="9">
        <f t="shared" si="24"/>
        <v>750</v>
      </c>
    </row>
    <row r="179" ht="12.75" spans="1:6">
      <c r="A179" s="8" t="s">
        <v>372</v>
      </c>
      <c r="B179" s="8" t="s">
        <v>379</v>
      </c>
      <c r="C179" s="8" t="s">
        <v>380</v>
      </c>
      <c r="D179" s="8"/>
      <c r="E179" s="6" t="s">
        <v>376</v>
      </c>
      <c r="F179" s="9">
        <f t="shared" si="24"/>
        <v>750</v>
      </c>
    </row>
    <row r="180" ht="12.75" spans="1:6">
      <c r="A180" s="8" t="s">
        <v>372</v>
      </c>
      <c r="B180" s="8" t="s">
        <v>381</v>
      </c>
      <c r="C180" s="8" t="s">
        <v>382</v>
      </c>
      <c r="D180" s="8"/>
      <c r="E180" s="6" t="s">
        <v>376</v>
      </c>
      <c r="F180" s="9">
        <f t="shared" si="24"/>
        <v>750</v>
      </c>
    </row>
    <row r="181" ht="12.75" spans="1:6">
      <c r="A181" s="8" t="s">
        <v>383</v>
      </c>
      <c r="B181" s="8" t="s">
        <v>384</v>
      </c>
      <c r="C181" s="8" t="s">
        <v>385</v>
      </c>
      <c r="D181" s="8" t="s">
        <v>375</v>
      </c>
      <c r="E181" s="6" t="s">
        <v>376</v>
      </c>
      <c r="F181" s="9">
        <v>2000</v>
      </c>
    </row>
    <row r="182" ht="12.75" spans="1:6">
      <c r="A182" s="8" t="s">
        <v>383</v>
      </c>
      <c r="B182" s="8" t="s">
        <v>386</v>
      </c>
      <c r="C182" s="8" t="s">
        <v>387</v>
      </c>
      <c r="D182" s="8" t="s">
        <v>388</v>
      </c>
      <c r="E182" s="6" t="s">
        <v>376</v>
      </c>
      <c r="F182" s="9">
        <f>1000/2</f>
        <v>500</v>
      </c>
    </row>
    <row r="183" ht="12.75" spans="1:6">
      <c r="A183" s="8" t="s">
        <v>372</v>
      </c>
      <c r="B183" s="8" t="s">
        <v>381</v>
      </c>
      <c r="C183" s="8" t="s">
        <v>382</v>
      </c>
      <c r="D183" s="8"/>
      <c r="E183" s="6" t="s">
        <v>376</v>
      </c>
      <c r="F183" s="9">
        <f>1000/2</f>
        <v>500</v>
      </c>
    </row>
    <row r="184" ht="12.75" spans="1:6">
      <c r="A184" s="8" t="s">
        <v>383</v>
      </c>
      <c r="B184" s="8" t="s">
        <v>389</v>
      </c>
      <c r="C184" s="8" t="s">
        <v>390</v>
      </c>
      <c r="D184" s="8" t="s">
        <v>388</v>
      </c>
      <c r="E184" s="6" t="s">
        <v>376</v>
      </c>
      <c r="F184" s="9">
        <f t="shared" ref="F184:F186" si="25">1000/3</f>
        <v>333.333333333333</v>
      </c>
    </row>
    <row r="185" ht="12.75" spans="1:6">
      <c r="A185" s="8" t="s">
        <v>383</v>
      </c>
      <c r="B185" s="8" t="s">
        <v>391</v>
      </c>
      <c r="C185" s="8" t="s">
        <v>392</v>
      </c>
      <c r="D185" s="8"/>
      <c r="E185" s="6" t="s">
        <v>376</v>
      </c>
      <c r="F185" s="9">
        <f t="shared" si="25"/>
        <v>333.333333333333</v>
      </c>
    </row>
    <row r="186" ht="12.75" spans="1:6">
      <c r="A186" s="8" t="s">
        <v>383</v>
      </c>
      <c r="B186" s="8" t="s">
        <v>393</v>
      </c>
      <c r="C186" s="8" t="s">
        <v>394</v>
      </c>
      <c r="D186" s="8"/>
      <c r="E186" s="6" t="s">
        <v>376</v>
      </c>
      <c r="F186" s="9">
        <f t="shared" si="25"/>
        <v>333.333333333333</v>
      </c>
    </row>
    <row r="187" ht="12.75" spans="1:6">
      <c r="A187" s="8" t="s">
        <v>383</v>
      </c>
      <c r="B187" s="8" t="s">
        <v>395</v>
      </c>
      <c r="C187" s="8" t="s">
        <v>396</v>
      </c>
      <c r="D187" s="8" t="s">
        <v>388</v>
      </c>
      <c r="E187" s="6" t="s">
        <v>376</v>
      </c>
      <c r="F187" s="9">
        <v>700</v>
      </c>
    </row>
    <row r="188" ht="12.75" spans="1:6">
      <c r="A188" s="8" t="s">
        <v>383</v>
      </c>
      <c r="B188" s="8" t="s">
        <v>384</v>
      </c>
      <c r="C188" s="8" t="s">
        <v>385</v>
      </c>
      <c r="D188" s="8" t="s">
        <v>397</v>
      </c>
      <c r="E188" s="6" t="s">
        <v>376</v>
      </c>
      <c r="F188" s="9">
        <f>500/2</f>
        <v>250</v>
      </c>
    </row>
    <row r="189" ht="12.75" spans="1:6">
      <c r="A189" s="8" t="s">
        <v>383</v>
      </c>
      <c r="B189" s="8" t="s">
        <v>398</v>
      </c>
      <c r="C189" s="8" t="s">
        <v>399</v>
      </c>
      <c r="D189" s="8"/>
      <c r="E189" s="6" t="s">
        <v>376</v>
      </c>
      <c r="F189" s="9">
        <f>500/2</f>
        <v>250</v>
      </c>
    </row>
    <row r="190" ht="12.75" spans="1:6">
      <c r="A190" s="8" t="s">
        <v>163</v>
      </c>
      <c r="B190" s="8" t="s">
        <v>400</v>
      </c>
      <c r="C190" s="8" t="s">
        <v>401</v>
      </c>
      <c r="D190" s="8" t="s">
        <v>10</v>
      </c>
      <c r="E190" s="6" t="s">
        <v>402</v>
      </c>
      <c r="F190" s="9">
        <f t="shared" ref="F190:F195" si="26">1000/6</f>
        <v>166.666666666667</v>
      </c>
    </row>
    <row r="191" ht="12.75" spans="1:6">
      <c r="A191" s="8" t="s">
        <v>163</v>
      </c>
      <c r="B191" s="8" t="s">
        <v>403</v>
      </c>
      <c r="C191" s="8" t="s">
        <v>404</v>
      </c>
      <c r="D191" s="8"/>
      <c r="E191" s="6" t="s">
        <v>402</v>
      </c>
      <c r="F191" s="9">
        <f t="shared" si="26"/>
        <v>166.666666666667</v>
      </c>
    </row>
    <row r="192" ht="12.75" spans="1:6">
      <c r="A192" s="8" t="s">
        <v>163</v>
      </c>
      <c r="B192" s="8" t="s">
        <v>405</v>
      </c>
      <c r="C192" s="8" t="s">
        <v>406</v>
      </c>
      <c r="D192" s="8"/>
      <c r="E192" s="6" t="s">
        <v>402</v>
      </c>
      <c r="F192" s="9">
        <f t="shared" si="26"/>
        <v>166.666666666667</v>
      </c>
    </row>
    <row r="193" ht="12.75" spans="1:6">
      <c r="A193" s="8" t="s">
        <v>163</v>
      </c>
      <c r="B193" s="8" t="s">
        <v>407</v>
      </c>
      <c r="C193" s="8" t="s">
        <v>408</v>
      </c>
      <c r="D193" s="8"/>
      <c r="E193" s="6" t="s">
        <v>402</v>
      </c>
      <c r="F193" s="9">
        <f t="shared" si="26"/>
        <v>166.666666666667</v>
      </c>
    </row>
    <row r="194" ht="12.75" spans="1:6">
      <c r="A194" s="8" t="s">
        <v>163</v>
      </c>
      <c r="B194" s="8" t="s">
        <v>409</v>
      </c>
      <c r="C194" s="8" t="s">
        <v>410</v>
      </c>
      <c r="D194" s="8"/>
      <c r="E194" s="6" t="s">
        <v>402</v>
      </c>
      <c r="F194" s="9">
        <f t="shared" si="26"/>
        <v>166.666666666667</v>
      </c>
    </row>
    <row r="195" ht="12.75" spans="1:6">
      <c r="A195" s="8" t="s">
        <v>163</v>
      </c>
      <c r="B195" s="8" t="s">
        <v>411</v>
      </c>
      <c r="C195" s="8" t="s">
        <v>412</v>
      </c>
      <c r="D195" s="8"/>
      <c r="E195" s="6" t="s">
        <v>402</v>
      </c>
      <c r="F195" s="9">
        <f t="shared" si="26"/>
        <v>166.666666666667</v>
      </c>
    </row>
    <row r="196" ht="12.75" spans="1:6">
      <c r="A196" s="8" t="s">
        <v>372</v>
      </c>
      <c r="B196" s="8" t="s">
        <v>413</v>
      </c>
      <c r="C196" s="8" t="s">
        <v>414</v>
      </c>
      <c r="D196" s="8" t="s">
        <v>415</v>
      </c>
      <c r="E196" s="6" t="s">
        <v>416</v>
      </c>
      <c r="F196" s="9">
        <f t="shared" ref="F196:F205" si="27">1000/5</f>
        <v>200</v>
      </c>
    </row>
    <row r="197" ht="12.75" spans="1:6">
      <c r="A197" s="8" t="s">
        <v>372</v>
      </c>
      <c r="B197" s="8" t="s">
        <v>373</v>
      </c>
      <c r="C197" s="8" t="s">
        <v>374</v>
      </c>
      <c r="D197" s="8"/>
      <c r="E197" s="6" t="s">
        <v>416</v>
      </c>
      <c r="F197" s="9">
        <f t="shared" si="27"/>
        <v>200</v>
      </c>
    </row>
    <row r="198" ht="12.75" spans="1:6">
      <c r="A198" s="8" t="s">
        <v>372</v>
      </c>
      <c r="B198" s="8" t="s">
        <v>417</v>
      </c>
      <c r="C198" s="8" t="s">
        <v>418</v>
      </c>
      <c r="D198" s="8"/>
      <c r="E198" s="6" t="s">
        <v>416</v>
      </c>
      <c r="F198" s="9">
        <f t="shared" si="27"/>
        <v>200</v>
      </c>
    </row>
    <row r="199" ht="12.75" spans="1:6">
      <c r="A199" s="8" t="s">
        <v>372</v>
      </c>
      <c r="B199" s="8" t="s">
        <v>377</v>
      </c>
      <c r="C199" s="8" t="s">
        <v>378</v>
      </c>
      <c r="D199" s="8"/>
      <c r="E199" s="6" t="s">
        <v>416</v>
      </c>
      <c r="F199" s="9">
        <f t="shared" si="27"/>
        <v>200</v>
      </c>
    </row>
    <row r="200" ht="12.75" spans="1:6">
      <c r="A200" s="8" t="s">
        <v>419</v>
      </c>
      <c r="B200" s="8" t="s">
        <v>420</v>
      </c>
      <c r="C200" s="8" t="s">
        <v>421</v>
      </c>
      <c r="D200" s="8"/>
      <c r="E200" s="6" t="s">
        <v>416</v>
      </c>
      <c r="F200" s="9">
        <f t="shared" si="27"/>
        <v>200</v>
      </c>
    </row>
    <row r="201" ht="12.75" spans="1:6">
      <c r="A201" s="8" t="s">
        <v>419</v>
      </c>
      <c r="B201" s="8" t="s">
        <v>422</v>
      </c>
      <c r="C201" s="8" t="s">
        <v>423</v>
      </c>
      <c r="D201" s="8" t="s">
        <v>10</v>
      </c>
      <c r="E201" s="6" t="s">
        <v>424</v>
      </c>
      <c r="F201" s="9">
        <f t="shared" si="27"/>
        <v>200</v>
      </c>
    </row>
    <row r="202" ht="12.75" spans="1:6">
      <c r="A202" s="8" t="s">
        <v>419</v>
      </c>
      <c r="B202" s="8" t="s">
        <v>425</v>
      </c>
      <c r="C202" s="8" t="s">
        <v>426</v>
      </c>
      <c r="D202" s="8"/>
      <c r="E202" s="6" t="s">
        <v>424</v>
      </c>
      <c r="F202" s="9">
        <f t="shared" si="27"/>
        <v>200</v>
      </c>
    </row>
    <row r="203" ht="12.75" spans="1:6">
      <c r="A203" s="8" t="s">
        <v>419</v>
      </c>
      <c r="B203" s="8" t="s">
        <v>427</v>
      </c>
      <c r="C203" s="8" t="s">
        <v>428</v>
      </c>
      <c r="D203" s="8"/>
      <c r="E203" s="6" t="s">
        <v>424</v>
      </c>
      <c r="F203" s="9">
        <f t="shared" si="27"/>
        <v>200</v>
      </c>
    </row>
    <row r="204" ht="12.75" spans="1:6">
      <c r="A204" s="8" t="s">
        <v>419</v>
      </c>
      <c r="B204" s="8" t="s">
        <v>429</v>
      </c>
      <c r="C204" s="8" t="s">
        <v>430</v>
      </c>
      <c r="D204" s="8"/>
      <c r="E204" s="6" t="s">
        <v>424</v>
      </c>
      <c r="F204" s="9">
        <f t="shared" si="27"/>
        <v>200</v>
      </c>
    </row>
    <row r="205" ht="12.75" spans="1:6">
      <c r="A205" s="8" t="s">
        <v>419</v>
      </c>
      <c r="B205" s="8" t="s">
        <v>431</v>
      </c>
      <c r="C205" s="8" t="s">
        <v>432</v>
      </c>
      <c r="D205" s="8"/>
      <c r="E205" s="6" t="s">
        <v>424</v>
      </c>
      <c r="F205" s="9">
        <f t="shared" si="27"/>
        <v>200</v>
      </c>
    </row>
    <row r="206" ht="12.75" spans="1:6">
      <c r="A206" s="8" t="s">
        <v>383</v>
      </c>
      <c r="B206" s="8" t="s">
        <v>433</v>
      </c>
      <c r="C206" s="8" t="s">
        <v>434</v>
      </c>
      <c r="D206" s="8" t="s">
        <v>10</v>
      </c>
      <c r="E206" s="6" t="s">
        <v>435</v>
      </c>
      <c r="F206" s="9">
        <v>2000</v>
      </c>
    </row>
    <row r="207" ht="12.75" spans="1:6">
      <c r="A207" s="8" t="s">
        <v>383</v>
      </c>
      <c r="B207" s="8" t="s">
        <v>436</v>
      </c>
      <c r="C207" s="8" t="s">
        <v>437</v>
      </c>
      <c r="D207" s="8" t="s">
        <v>20</v>
      </c>
      <c r="E207" s="6" t="s">
        <v>435</v>
      </c>
      <c r="F207" s="9">
        <f t="shared" ref="F207:F214" si="28">1000/2</f>
        <v>500</v>
      </c>
    </row>
    <row r="208" ht="12.75" spans="1:6">
      <c r="A208" s="8" t="s">
        <v>383</v>
      </c>
      <c r="B208" s="8" t="s">
        <v>386</v>
      </c>
      <c r="C208" s="8" t="s">
        <v>387</v>
      </c>
      <c r="D208" s="8"/>
      <c r="E208" s="6" t="s">
        <v>435</v>
      </c>
      <c r="F208" s="9">
        <f t="shared" si="28"/>
        <v>500</v>
      </c>
    </row>
    <row r="209" ht="12.75" spans="1:6">
      <c r="A209" s="8" t="s">
        <v>383</v>
      </c>
      <c r="B209" s="8" t="s">
        <v>384</v>
      </c>
      <c r="C209" s="8" t="s">
        <v>385</v>
      </c>
      <c r="D209" s="8" t="s">
        <v>20</v>
      </c>
      <c r="E209" s="6" t="s">
        <v>435</v>
      </c>
      <c r="F209" s="9">
        <f t="shared" si="28"/>
        <v>500</v>
      </c>
    </row>
    <row r="210" ht="12.75" spans="1:6">
      <c r="A210" s="8" t="s">
        <v>383</v>
      </c>
      <c r="B210" s="8" t="s">
        <v>398</v>
      </c>
      <c r="C210" s="8" t="s">
        <v>399</v>
      </c>
      <c r="D210" s="8"/>
      <c r="E210" s="6" t="s">
        <v>435</v>
      </c>
      <c r="F210" s="9">
        <f t="shared" si="28"/>
        <v>500</v>
      </c>
    </row>
    <row r="211" ht="12.75" spans="1:6">
      <c r="A211" s="8" t="s">
        <v>383</v>
      </c>
      <c r="B211" s="8" t="s">
        <v>438</v>
      </c>
      <c r="C211" s="8" t="s">
        <v>439</v>
      </c>
      <c r="D211" s="8" t="s">
        <v>20</v>
      </c>
      <c r="E211" s="6" t="s">
        <v>435</v>
      </c>
      <c r="F211" s="9">
        <f t="shared" si="28"/>
        <v>500</v>
      </c>
    </row>
    <row r="212" ht="12.75" spans="1:6">
      <c r="A212" s="8" t="s">
        <v>383</v>
      </c>
      <c r="B212" s="8" t="s">
        <v>440</v>
      </c>
      <c r="C212" s="8" t="s">
        <v>441</v>
      </c>
      <c r="D212" s="8"/>
      <c r="E212" s="6" t="s">
        <v>435</v>
      </c>
      <c r="F212" s="9">
        <f t="shared" si="28"/>
        <v>500</v>
      </c>
    </row>
    <row r="213" ht="12.75" spans="1:6">
      <c r="A213" s="8" t="s">
        <v>383</v>
      </c>
      <c r="B213" s="8" t="s">
        <v>438</v>
      </c>
      <c r="C213" s="8" t="s">
        <v>439</v>
      </c>
      <c r="D213" s="8" t="s">
        <v>20</v>
      </c>
      <c r="E213" s="6" t="s">
        <v>435</v>
      </c>
      <c r="F213" s="9">
        <f t="shared" si="28"/>
        <v>500</v>
      </c>
    </row>
    <row r="214" ht="12.75" spans="1:6">
      <c r="A214" s="8" t="s">
        <v>383</v>
      </c>
      <c r="B214" s="8" t="s">
        <v>440</v>
      </c>
      <c r="C214" s="8" t="s">
        <v>441</v>
      </c>
      <c r="D214" s="8"/>
      <c r="E214" s="6" t="s">
        <v>435</v>
      </c>
      <c r="F214" s="9">
        <f t="shared" si="28"/>
        <v>500</v>
      </c>
    </row>
    <row r="215" ht="12.75" spans="1:6">
      <c r="A215" s="8" t="s">
        <v>383</v>
      </c>
      <c r="B215" s="8" t="s">
        <v>442</v>
      </c>
      <c r="C215" s="8" t="s">
        <v>443</v>
      </c>
      <c r="D215" s="8" t="s">
        <v>20</v>
      </c>
      <c r="E215" s="6" t="s">
        <v>435</v>
      </c>
      <c r="F215" s="9">
        <f t="shared" ref="F215:F217" si="29">500/3</f>
        <v>166.666666666667</v>
      </c>
    </row>
    <row r="216" ht="12.75" spans="1:6">
      <c r="A216" s="8" t="s">
        <v>383</v>
      </c>
      <c r="B216" s="8" t="s">
        <v>444</v>
      </c>
      <c r="C216" s="8" t="s">
        <v>445</v>
      </c>
      <c r="D216" s="8"/>
      <c r="E216" s="6" t="s">
        <v>435</v>
      </c>
      <c r="F216" s="9">
        <f t="shared" si="29"/>
        <v>166.666666666667</v>
      </c>
    </row>
    <row r="217" ht="12.75" spans="1:6">
      <c r="A217" s="8" t="s">
        <v>383</v>
      </c>
      <c r="B217" s="8" t="s">
        <v>446</v>
      </c>
      <c r="C217" s="8" t="s">
        <v>447</v>
      </c>
      <c r="D217" s="8"/>
      <c r="E217" s="6" t="s">
        <v>435</v>
      </c>
      <c r="F217" s="9">
        <f t="shared" si="29"/>
        <v>166.666666666667</v>
      </c>
    </row>
    <row r="218" ht="12.75" spans="1:6">
      <c r="A218" s="8" t="s">
        <v>54</v>
      </c>
      <c r="B218" s="8" t="s">
        <v>448</v>
      </c>
      <c r="C218" s="8" t="s">
        <v>449</v>
      </c>
      <c r="D218" s="8" t="s">
        <v>10</v>
      </c>
      <c r="E218" s="6" t="s">
        <v>450</v>
      </c>
      <c r="F218" s="9">
        <v>2000</v>
      </c>
    </row>
    <row r="219" ht="12.75" spans="1:6">
      <c r="A219" s="8" t="s">
        <v>54</v>
      </c>
      <c r="B219" s="8" t="s">
        <v>61</v>
      </c>
      <c r="C219" s="8" t="s">
        <v>62</v>
      </c>
      <c r="D219" s="8" t="s">
        <v>20</v>
      </c>
      <c r="E219" s="6" t="s">
        <v>450</v>
      </c>
      <c r="F219" s="9">
        <v>700</v>
      </c>
    </row>
    <row r="220" ht="12.75" spans="1:6">
      <c r="A220" s="8" t="s">
        <v>200</v>
      </c>
      <c r="B220" s="8" t="s">
        <v>451</v>
      </c>
      <c r="C220" s="8" t="s">
        <v>452</v>
      </c>
      <c r="D220" s="14" t="s">
        <v>150</v>
      </c>
      <c r="E220" s="6" t="s">
        <v>453</v>
      </c>
      <c r="F220" s="9">
        <f>3000/5</f>
        <v>600</v>
      </c>
    </row>
    <row r="221" ht="12.75" spans="1:6">
      <c r="A221" s="8" t="s">
        <v>200</v>
      </c>
      <c r="B221" s="8" t="s">
        <v>454</v>
      </c>
      <c r="C221" s="8" t="s">
        <v>455</v>
      </c>
      <c r="D221" s="14"/>
      <c r="E221" s="6" t="s">
        <v>453</v>
      </c>
      <c r="F221" s="9">
        <f>3000/5</f>
        <v>600</v>
      </c>
    </row>
    <row r="222" ht="12.75" spans="1:6">
      <c r="A222" s="8" t="s">
        <v>200</v>
      </c>
      <c r="B222" s="8" t="s">
        <v>456</v>
      </c>
      <c r="C222" s="8" t="s">
        <v>457</v>
      </c>
      <c r="D222" s="14"/>
      <c r="E222" s="6" t="s">
        <v>453</v>
      </c>
      <c r="F222" s="9">
        <f>3000/5</f>
        <v>600</v>
      </c>
    </row>
    <row r="223" ht="12.75" spans="1:6">
      <c r="A223" s="8" t="s">
        <v>200</v>
      </c>
      <c r="B223" s="8" t="s">
        <v>458</v>
      </c>
      <c r="C223" s="8" t="s">
        <v>459</v>
      </c>
      <c r="D223" s="14"/>
      <c r="E223" s="6" t="s">
        <v>453</v>
      </c>
      <c r="F223" s="9">
        <f>3000/5</f>
        <v>600</v>
      </c>
    </row>
    <row r="224" ht="12.75" spans="1:6">
      <c r="A224" s="8" t="s">
        <v>127</v>
      </c>
      <c r="B224" s="8" t="s">
        <v>460</v>
      </c>
      <c r="C224" s="8" t="s">
        <v>461</v>
      </c>
      <c r="D224" s="14"/>
      <c r="E224" s="6" t="s">
        <v>453</v>
      </c>
      <c r="F224" s="9">
        <f>3000/5</f>
        <v>600</v>
      </c>
    </row>
    <row r="225" ht="12.75" spans="1:6">
      <c r="A225" s="8" t="s">
        <v>200</v>
      </c>
      <c r="B225" s="8" t="s">
        <v>462</v>
      </c>
      <c r="C225" s="8" t="s">
        <v>463</v>
      </c>
      <c r="D225" s="14" t="s">
        <v>150</v>
      </c>
      <c r="E225" s="6" t="s">
        <v>453</v>
      </c>
      <c r="F225" s="9">
        <f>500/5</f>
        <v>100</v>
      </c>
    </row>
    <row r="226" ht="12.75" spans="1:6">
      <c r="A226" s="8" t="s">
        <v>200</v>
      </c>
      <c r="B226" s="8" t="s">
        <v>464</v>
      </c>
      <c r="C226" s="8" t="s">
        <v>465</v>
      </c>
      <c r="D226" s="14"/>
      <c r="E226" s="6" t="s">
        <v>453</v>
      </c>
      <c r="F226" s="9">
        <f>500/5</f>
        <v>100</v>
      </c>
    </row>
    <row r="227" ht="12.75" spans="1:6">
      <c r="A227" s="8" t="s">
        <v>466</v>
      </c>
      <c r="B227" s="8" t="s">
        <v>467</v>
      </c>
      <c r="C227" s="8" t="s">
        <v>468</v>
      </c>
      <c r="D227" s="14"/>
      <c r="E227" s="6" t="s">
        <v>453</v>
      </c>
      <c r="F227" s="9">
        <f>500/5</f>
        <v>100</v>
      </c>
    </row>
    <row r="228" ht="12.75" spans="1:6">
      <c r="A228" s="8" t="s">
        <v>127</v>
      </c>
      <c r="B228" s="8" t="s">
        <v>469</v>
      </c>
      <c r="C228" s="8" t="s">
        <v>470</v>
      </c>
      <c r="D228" s="14"/>
      <c r="E228" s="6" t="s">
        <v>453</v>
      </c>
      <c r="F228" s="9">
        <f>500/5</f>
        <v>100</v>
      </c>
    </row>
    <row r="229" ht="12.75" spans="1:6">
      <c r="A229" s="8" t="s">
        <v>466</v>
      </c>
      <c r="B229" s="8" t="s">
        <v>471</v>
      </c>
      <c r="C229" s="8" t="s">
        <v>472</v>
      </c>
      <c r="D229" s="14"/>
      <c r="E229" s="6" t="s">
        <v>453</v>
      </c>
      <c r="F229" s="9">
        <f>500/5</f>
        <v>100</v>
      </c>
    </row>
    <row r="230" ht="12.75" spans="1:6">
      <c r="A230" s="8" t="s">
        <v>127</v>
      </c>
      <c r="B230" s="8" t="s">
        <v>473</v>
      </c>
      <c r="C230" s="8" t="s">
        <v>474</v>
      </c>
      <c r="D230" s="14" t="s">
        <v>10</v>
      </c>
      <c r="E230" s="6" t="s">
        <v>453</v>
      </c>
      <c r="F230" s="9">
        <f>500/5</f>
        <v>100</v>
      </c>
    </row>
    <row r="231" ht="12.75" spans="1:6">
      <c r="A231" s="8" t="s">
        <v>475</v>
      </c>
      <c r="B231" s="8" t="s">
        <v>476</v>
      </c>
      <c r="C231" s="8" t="s">
        <v>477</v>
      </c>
      <c r="D231" s="14"/>
      <c r="E231" s="6" t="s">
        <v>453</v>
      </c>
      <c r="F231" s="9">
        <f t="shared" ref="F231:F240" si="30">500/5</f>
        <v>100</v>
      </c>
    </row>
    <row r="232" ht="12.75" spans="1:6">
      <c r="A232" s="8" t="s">
        <v>475</v>
      </c>
      <c r="B232" s="8" t="s">
        <v>478</v>
      </c>
      <c r="C232" s="8" t="s">
        <v>479</v>
      </c>
      <c r="D232" s="14"/>
      <c r="E232" s="6" t="s">
        <v>453</v>
      </c>
      <c r="F232" s="9">
        <f t="shared" si="30"/>
        <v>100</v>
      </c>
    </row>
    <row r="233" ht="12.75" spans="1:6">
      <c r="A233" s="8" t="s">
        <v>127</v>
      </c>
      <c r="B233" s="8" t="s">
        <v>480</v>
      </c>
      <c r="C233" s="8" t="s">
        <v>481</v>
      </c>
      <c r="D233" s="14"/>
      <c r="E233" s="6" t="s">
        <v>453</v>
      </c>
      <c r="F233" s="9">
        <f t="shared" si="30"/>
        <v>100</v>
      </c>
    </row>
    <row r="234" ht="12.75" spans="1:6">
      <c r="A234" s="8" t="s">
        <v>475</v>
      </c>
      <c r="B234" s="8" t="s">
        <v>482</v>
      </c>
      <c r="C234" s="8" t="s">
        <v>483</v>
      </c>
      <c r="D234" s="14"/>
      <c r="E234" s="6" t="s">
        <v>453</v>
      </c>
      <c r="F234" s="9">
        <f t="shared" si="30"/>
        <v>100</v>
      </c>
    </row>
    <row r="235" ht="12.75" spans="1:6">
      <c r="A235" s="8" t="s">
        <v>475</v>
      </c>
      <c r="B235" s="8" t="s">
        <v>484</v>
      </c>
      <c r="C235" s="8" t="s">
        <v>485</v>
      </c>
      <c r="D235" s="14" t="s">
        <v>10</v>
      </c>
      <c r="E235" s="6" t="s">
        <v>453</v>
      </c>
      <c r="F235" s="9">
        <f t="shared" si="30"/>
        <v>100</v>
      </c>
    </row>
    <row r="236" ht="12.75" spans="1:6">
      <c r="A236" s="8" t="s">
        <v>466</v>
      </c>
      <c r="B236" s="8" t="s">
        <v>486</v>
      </c>
      <c r="C236" s="8" t="s">
        <v>487</v>
      </c>
      <c r="D236" s="14"/>
      <c r="E236" s="6" t="s">
        <v>453</v>
      </c>
      <c r="F236" s="9">
        <f t="shared" si="30"/>
        <v>100</v>
      </c>
    </row>
    <row r="237" ht="12.75" spans="1:6">
      <c r="A237" s="8" t="s">
        <v>466</v>
      </c>
      <c r="B237" s="8" t="s">
        <v>488</v>
      </c>
      <c r="C237" s="8" t="s">
        <v>489</v>
      </c>
      <c r="D237" s="14"/>
      <c r="E237" s="6" t="s">
        <v>453</v>
      </c>
      <c r="F237" s="9">
        <f t="shared" si="30"/>
        <v>100</v>
      </c>
    </row>
    <row r="238" ht="12.75" spans="1:6">
      <c r="A238" s="8" t="s">
        <v>466</v>
      </c>
      <c r="B238" s="8" t="s">
        <v>490</v>
      </c>
      <c r="C238" s="8" t="s">
        <v>491</v>
      </c>
      <c r="D238" s="14"/>
      <c r="E238" s="6" t="s">
        <v>453</v>
      </c>
      <c r="F238" s="9">
        <f t="shared" si="30"/>
        <v>100</v>
      </c>
    </row>
    <row r="239" ht="12.75" spans="1:6">
      <c r="A239" s="8" t="s">
        <v>475</v>
      </c>
      <c r="B239" s="8" t="s">
        <v>492</v>
      </c>
      <c r="C239" s="8" t="s">
        <v>493</v>
      </c>
      <c r="D239" s="14"/>
      <c r="E239" s="6" t="s">
        <v>453</v>
      </c>
      <c r="F239" s="9">
        <f t="shared" si="30"/>
        <v>100</v>
      </c>
    </row>
    <row r="240" ht="12.75" spans="1:6">
      <c r="A240" s="8" t="s">
        <v>466</v>
      </c>
      <c r="B240" s="8" t="s">
        <v>170</v>
      </c>
      <c r="C240" s="8" t="s">
        <v>171</v>
      </c>
      <c r="D240" s="14" t="s">
        <v>10</v>
      </c>
      <c r="E240" s="6" t="s">
        <v>453</v>
      </c>
      <c r="F240" s="9">
        <f t="shared" si="30"/>
        <v>100</v>
      </c>
    </row>
    <row r="241" ht="12.75" spans="1:6">
      <c r="A241" s="8" t="s">
        <v>127</v>
      </c>
      <c r="B241" s="8" t="s">
        <v>494</v>
      </c>
      <c r="C241" s="8" t="s">
        <v>495</v>
      </c>
      <c r="D241" s="14"/>
      <c r="E241" s="6" t="s">
        <v>453</v>
      </c>
      <c r="F241" s="9">
        <f t="shared" ref="F241:F249" si="31">500/5</f>
        <v>100</v>
      </c>
    </row>
    <row r="242" ht="12.75" spans="1:6">
      <c r="A242" s="8" t="s">
        <v>466</v>
      </c>
      <c r="B242" s="8" t="s">
        <v>496</v>
      </c>
      <c r="C242" s="8" t="s">
        <v>497</v>
      </c>
      <c r="D242" s="14"/>
      <c r="E242" s="6" t="s">
        <v>453</v>
      </c>
      <c r="F242" s="9">
        <f t="shared" si="31"/>
        <v>100</v>
      </c>
    </row>
    <row r="243" ht="12.75" spans="1:6">
      <c r="A243" s="8" t="s">
        <v>127</v>
      </c>
      <c r="B243" s="8" t="s">
        <v>498</v>
      </c>
      <c r="C243" s="8" t="s">
        <v>499</v>
      </c>
      <c r="D243" s="14"/>
      <c r="E243" s="6" t="s">
        <v>453</v>
      </c>
      <c r="F243" s="9">
        <f t="shared" si="31"/>
        <v>100</v>
      </c>
    </row>
    <row r="244" ht="12.75" spans="1:6">
      <c r="A244" s="8" t="s">
        <v>466</v>
      </c>
      <c r="B244" s="8" t="s">
        <v>500</v>
      </c>
      <c r="C244" s="8" t="s">
        <v>501</v>
      </c>
      <c r="D244" s="14"/>
      <c r="E244" s="6" t="s">
        <v>453</v>
      </c>
      <c r="F244" s="9">
        <f t="shared" si="31"/>
        <v>100</v>
      </c>
    </row>
    <row r="245" ht="12.75" spans="1:6">
      <c r="A245" s="8" t="s">
        <v>200</v>
      </c>
      <c r="B245" s="8" t="s">
        <v>502</v>
      </c>
      <c r="C245" s="8" t="s">
        <v>503</v>
      </c>
      <c r="D245" s="14" t="s">
        <v>10</v>
      </c>
      <c r="E245" s="6" t="s">
        <v>453</v>
      </c>
      <c r="F245" s="9">
        <f t="shared" si="31"/>
        <v>100</v>
      </c>
    </row>
    <row r="246" ht="12.75" spans="1:6">
      <c r="A246" s="8" t="s">
        <v>200</v>
      </c>
      <c r="B246" s="8" t="s">
        <v>504</v>
      </c>
      <c r="C246" s="8" t="s">
        <v>505</v>
      </c>
      <c r="D246" s="14"/>
      <c r="E246" s="6" t="s">
        <v>453</v>
      </c>
      <c r="F246" s="9">
        <f t="shared" si="31"/>
        <v>100</v>
      </c>
    </row>
    <row r="247" ht="12.75" spans="1:6">
      <c r="A247" s="8" t="s">
        <v>200</v>
      </c>
      <c r="B247" s="8" t="s">
        <v>506</v>
      </c>
      <c r="C247" s="8" t="s">
        <v>507</v>
      </c>
      <c r="D247" s="14"/>
      <c r="E247" s="6" t="s">
        <v>453</v>
      </c>
      <c r="F247" s="9">
        <f t="shared" si="31"/>
        <v>100</v>
      </c>
    </row>
    <row r="248" ht="12.75" spans="1:6">
      <c r="A248" s="8" t="s">
        <v>466</v>
      </c>
      <c r="B248" s="8" t="s">
        <v>508</v>
      </c>
      <c r="C248" s="8" t="s">
        <v>509</v>
      </c>
      <c r="D248" s="14"/>
      <c r="E248" s="6" t="s">
        <v>453</v>
      </c>
      <c r="F248" s="9">
        <f t="shared" si="31"/>
        <v>100</v>
      </c>
    </row>
    <row r="249" ht="12.75" spans="1:6">
      <c r="A249" s="8" t="s">
        <v>475</v>
      </c>
      <c r="B249" s="8" t="s">
        <v>510</v>
      </c>
      <c r="C249" s="8" t="s">
        <v>511</v>
      </c>
      <c r="D249" s="14"/>
      <c r="E249" s="6" t="s">
        <v>453</v>
      </c>
      <c r="F249" s="9">
        <f t="shared" si="31"/>
        <v>100</v>
      </c>
    </row>
    <row r="250" spans="1:6">
      <c r="A250" s="15" t="s">
        <v>12</v>
      </c>
      <c r="B250" s="15" t="s">
        <v>159</v>
      </c>
      <c r="C250" s="15" t="s">
        <v>160</v>
      </c>
      <c r="D250" s="15" t="s">
        <v>45</v>
      </c>
      <c r="E250" s="6" t="s">
        <v>512</v>
      </c>
      <c r="F250" s="16">
        <v>2000</v>
      </c>
    </row>
    <row r="251" spans="1:6">
      <c r="A251" s="15" t="s">
        <v>163</v>
      </c>
      <c r="B251" s="15" t="s">
        <v>179</v>
      </c>
      <c r="C251" s="15" t="s">
        <v>180</v>
      </c>
      <c r="D251" s="15" t="s">
        <v>45</v>
      </c>
      <c r="E251" s="6" t="s">
        <v>512</v>
      </c>
      <c r="F251" s="16">
        <v>2000</v>
      </c>
    </row>
    <row r="252" spans="1:6">
      <c r="A252" s="15" t="s">
        <v>163</v>
      </c>
      <c r="B252" s="15" t="s">
        <v>513</v>
      </c>
      <c r="C252" s="15" t="s">
        <v>514</v>
      </c>
      <c r="D252" s="15" t="s">
        <v>45</v>
      </c>
      <c r="E252" s="6" t="s">
        <v>512</v>
      </c>
      <c r="F252" s="16">
        <v>2000</v>
      </c>
    </row>
    <row r="253" spans="1:6">
      <c r="A253" s="15" t="s">
        <v>49</v>
      </c>
      <c r="B253" s="15" t="s">
        <v>515</v>
      </c>
      <c r="C253" s="15" t="s">
        <v>516</v>
      </c>
      <c r="D253" s="15" t="s">
        <v>45</v>
      </c>
      <c r="E253" s="6" t="s">
        <v>512</v>
      </c>
      <c r="F253" s="16">
        <v>2000</v>
      </c>
    </row>
    <row r="254" ht="12.75" spans="1:6">
      <c r="A254" s="8" t="s">
        <v>42</v>
      </c>
      <c r="B254" s="8" t="s">
        <v>517</v>
      </c>
      <c r="C254" s="8" t="s">
        <v>518</v>
      </c>
      <c r="D254" s="8" t="s">
        <v>45</v>
      </c>
      <c r="E254" s="6" t="s">
        <v>519</v>
      </c>
      <c r="F254" s="16">
        <v>2000</v>
      </c>
    </row>
    <row r="255" ht="12.75" spans="1:6">
      <c r="A255" s="8" t="s">
        <v>49</v>
      </c>
      <c r="B255" s="8" t="s">
        <v>520</v>
      </c>
      <c r="C255" s="8" t="s">
        <v>521</v>
      </c>
      <c r="D255" s="8" t="s">
        <v>45</v>
      </c>
      <c r="E255" s="6" t="s">
        <v>519</v>
      </c>
      <c r="F255" s="16">
        <v>2000</v>
      </c>
    </row>
    <row r="256" ht="12.75" spans="1:6">
      <c r="A256" s="8" t="s">
        <v>49</v>
      </c>
      <c r="B256" s="8" t="s">
        <v>522</v>
      </c>
      <c r="C256" s="8" t="s">
        <v>523</v>
      </c>
      <c r="D256" s="8" t="s">
        <v>45</v>
      </c>
      <c r="E256" s="6" t="s">
        <v>519</v>
      </c>
      <c r="F256" s="16">
        <v>2000</v>
      </c>
    </row>
    <row r="257" ht="12.75" spans="1:6">
      <c r="A257" s="8" t="s">
        <v>349</v>
      </c>
      <c r="B257" s="8" t="s">
        <v>524</v>
      </c>
      <c r="C257" s="8" t="s">
        <v>525</v>
      </c>
      <c r="D257" s="8" t="s">
        <v>45</v>
      </c>
      <c r="E257" s="6" t="s">
        <v>519</v>
      </c>
      <c r="F257" s="16">
        <v>2000</v>
      </c>
    </row>
    <row r="258" ht="12.75" spans="1:6">
      <c r="A258" s="8" t="s">
        <v>355</v>
      </c>
      <c r="B258" s="8" t="s">
        <v>526</v>
      </c>
      <c r="C258" s="8" t="s">
        <v>527</v>
      </c>
      <c r="D258" s="8" t="s">
        <v>45</v>
      </c>
      <c r="E258" s="6" t="s">
        <v>519</v>
      </c>
      <c r="F258" s="16">
        <v>2000</v>
      </c>
    </row>
    <row r="259" ht="12.75" spans="1:6">
      <c r="A259" s="8" t="s">
        <v>285</v>
      </c>
      <c r="B259" s="8" t="s">
        <v>528</v>
      </c>
      <c r="C259" s="8" t="s">
        <v>529</v>
      </c>
      <c r="D259" s="8" t="s">
        <v>45</v>
      </c>
      <c r="E259" s="6" t="s">
        <v>519</v>
      </c>
      <c r="F259" s="16">
        <v>2000</v>
      </c>
    </row>
    <row r="260" ht="12.75" spans="1:6">
      <c r="A260" s="8" t="s">
        <v>254</v>
      </c>
      <c r="B260" s="8" t="s">
        <v>255</v>
      </c>
      <c r="C260" s="8" t="s">
        <v>256</v>
      </c>
      <c r="D260" s="8" t="s">
        <v>45</v>
      </c>
      <c r="E260" s="6" t="s">
        <v>519</v>
      </c>
      <c r="F260" s="16">
        <v>2000</v>
      </c>
    </row>
    <row r="261" ht="12.75" spans="1:6">
      <c r="A261" s="8" t="s">
        <v>42</v>
      </c>
      <c r="B261" s="8" t="s">
        <v>331</v>
      </c>
      <c r="C261" s="8" t="s">
        <v>332</v>
      </c>
      <c r="D261" s="8" t="s">
        <v>45</v>
      </c>
      <c r="E261" s="6" t="s">
        <v>519</v>
      </c>
      <c r="F261" s="16">
        <v>2000</v>
      </c>
    </row>
    <row r="262" ht="12.75" spans="1:6">
      <c r="A262" s="8" t="s">
        <v>355</v>
      </c>
      <c r="B262" s="8" t="s">
        <v>530</v>
      </c>
      <c r="C262" s="8" t="s">
        <v>531</v>
      </c>
      <c r="D262" s="8" t="s">
        <v>45</v>
      </c>
      <c r="E262" s="6" t="s">
        <v>519</v>
      </c>
      <c r="F262" s="16">
        <v>2000</v>
      </c>
    </row>
    <row r="263" ht="12.75" spans="1:6">
      <c r="A263" s="8" t="s">
        <v>355</v>
      </c>
      <c r="B263" s="8" t="s">
        <v>360</v>
      </c>
      <c r="C263" s="8" t="s">
        <v>361</v>
      </c>
      <c r="D263" s="8" t="s">
        <v>45</v>
      </c>
      <c r="E263" s="6" t="s">
        <v>519</v>
      </c>
      <c r="F263" s="16">
        <v>2000</v>
      </c>
    </row>
    <row r="264" ht="12.75" spans="1:6">
      <c r="A264" s="8" t="s">
        <v>254</v>
      </c>
      <c r="B264" s="8" t="s">
        <v>532</v>
      </c>
      <c r="C264" s="8" t="s">
        <v>533</v>
      </c>
      <c r="D264" s="8" t="s">
        <v>45</v>
      </c>
      <c r="E264" s="6" t="s">
        <v>519</v>
      </c>
      <c r="F264" s="16">
        <v>2000</v>
      </c>
    </row>
    <row r="265" ht="12.75" spans="1:6">
      <c r="A265" s="8" t="s">
        <v>285</v>
      </c>
      <c r="B265" s="8" t="s">
        <v>534</v>
      </c>
      <c r="C265" s="8" t="s">
        <v>535</v>
      </c>
      <c r="D265" s="8" t="s">
        <v>45</v>
      </c>
      <c r="E265" s="6" t="s">
        <v>519</v>
      </c>
      <c r="F265" s="16">
        <v>2000</v>
      </c>
    </row>
    <row r="266" ht="12.75" spans="1:6">
      <c r="A266" s="8" t="s">
        <v>163</v>
      </c>
      <c r="B266" s="8" t="s">
        <v>536</v>
      </c>
      <c r="C266" s="8" t="s">
        <v>537</v>
      </c>
      <c r="D266" s="8" t="s">
        <v>45</v>
      </c>
      <c r="E266" s="6" t="s">
        <v>519</v>
      </c>
      <c r="F266" s="16">
        <v>2000</v>
      </c>
    </row>
    <row r="267" ht="12.75" spans="1:6">
      <c r="A267" s="8" t="s">
        <v>254</v>
      </c>
      <c r="B267" s="8" t="s">
        <v>538</v>
      </c>
      <c r="C267" s="8" t="s">
        <v>539</v>
      </c>
      <c r="D267" s="8" t="s">
        <v>45</v>
      </c>
      <c r="E267" s="6" t="s">
        <v>519</v>
      </c>
      <c r="F267" s="16">
        <v>2000</v>
      </c>
    </row>
    <row r="268" ht="12.75" spans="1:6">
      <c r="A268" s="8" t="s">
        <v>163</v>
      </c>
      <c r="B268" s="8" t="s">
        <v>540</v>
      </c>
      <c r="C268" s="8" t="s">
        <v>541</v>
      </c>
      <c r="D268" s="8" t="s">
        <v>45</v>
      </c>
      <c r="E268" s="6" t="s">
        <v>519</v>
      </c>
      <c r="F268" s="16">
        <v>2000</v>
      </c>
    </row>
    <row r="269" ht="12.75" spans="1:6">
      <c r="A269" s="8" t="s">
        <v>163</v>
      </c>
      <c r="B269" s="8" t="s">
        <v>542</v>
      </c>
      <c r="C269" s="8" t="s">
        <v>543</v>
      </c>
      <c r="D269" s="8" t="s">
        <v>45</v>
      </c>
      <c r="E269" s="6" t="s">
        <v>519</v>
      </c>
      <c r="F269" s="16">
        <v>2000</v>
      </c>
    </row>
    <row r="270" ht="12.75" spans="1:6">
      <c r="A270" s="8" t="s">
        <v>163</v>
      </c>
      <c r="B270" s="8" t="s">
        <v>544</v>
      </c>
      <c r="C270" s="8" t="s">
        <v>545</v>
      </c>
      <c r="D270" s="8" t="s">
        <v>45</v>
      </c>
      <c r="E270" s="6" t="s">
        <v>519</v>
      </c>
      <c r="F270" s="16">
        <v>2000</v>
      </c>
    </row>
    <row r="271" ht="12.75" spans="1:6">
      <c r="A271" s="8" t="s">
        <v>12</v>
      </c>
      <c r="B271" s="8" t="s">
        <v>40</v>
      </c>
      <c r="C271" s="8" t="s">
        <v>41</v>
      </c>
      <c r="D271" s="8" t="s">
        <v>45</v>
      </c>
      <c r="E271" s="6" t="s">
        <v>519</v>
      </c>
      <c r="F271" s="16">
        <v>2000</v>
      </c>
    </row>
    <row r="272" ht="12.75" spans="1:6">
      <c r="A272" s="8" t="s">
        <v>285</v>
      </c>
      <c r="B272" s="8" t="s">
        <v>327</v>
      </c>
      <c r="C272" s="8" t="s">
        <v>328</v>
      </c>
      <c r="D272" s="8" t="s">
        <v>45</v>
      </c>
      <c r="E272" s="6" t="s">
        <v>519</v>
      </c>
      <c r="F272" s="16">
        <v>2000</v>
      </c>
    </row>
    <row r="273" ht="12.75" spans="1:6">
      <c r="A273" s="8" t="s">
        <v>466</v>
      </c>
      <c r="B273" s="8" t="s">
        <v>170</v>
      </c>
      <c r="C273" s="8" t="s">
        <v>171</v>
      </c>
      <c r="D273" s="8" t="s">
        <v>45</v>
      </c>
      <c r="E273" s="6" t="s">
        <v>519</v>
      </c>
      <c r="F273" s="16">
        <v>2000</v>
      </c>
    </row>
    <row r="274" ht="12.75" spans="1:6">
      <c r="A274" s="8" t="s">
        <v>127</v>
      </c>
      <c r="B274" s="8" t="s">
        <v>494</v>
      </c>
      <c r="C274" s="8" t="s">
        <v>495</v>
      </c>
      <c r="D274" s="8" t="s">
        <v>45</v>
      </c>
      <c r="E274" s="6" t="s">
        <v>519</v>
      </c>
      <c r="F274" s="16">
        <v>2000</v>
      </c>
    </row>
    <row r="275" ht="12.75" spans="1:6">
      <c r="A275" s="8" t="s">
        <v>546</v>
      </c>
      <c r="B275" s="8" t="s">
        <v>547</v>
      </c>
      <c r="C275" s="8" t="s">
        <v>548</v>
      </c>
      <c r="D275" s="8" t="s">
        <v>45</v>
      </c>
      <c r="E275" s="6" t="s">
        <v>519</v>
      </c>
      <c r="F275" s="16">
        <v>2000</v>
      </c>
    </row>
    <row r="276" ht="12.75" spans="1:6">
      <c r="A276" s="8" t="s">
        <v>254</v>
      </c>
      <c r="B276" s="17" t="s">
        <v>549</v>
      </c>
      <c r="C276" s="8" t="s">
        <v>550</v>
      </c>
      <c r="D276" s="8" t="s">
        <v>10</v>
      </c>
      <c r="E276" s="6" t="s">
        <v>519</v>
      </c>
      <c r="F276" s="9">
        <v>700</v>
      </c>
    </row>
    <row r="277" ht="12.75" spans="1:6">
      <c r="A277" s="8" t="s">
        <v>119</v>
      </c>
      <c r="B277" s="8" t="s">
        <v>120</v>
      </c>
      <c r="C277" s="8" t="s">
        <v>121</v>
      </c>
      <c r="D277" s="8" t="s">
        <v>10</v>
      </c>
      <c r="E277" s="6" t="s">
        <v>519</v>
      </c>
      <c r="F277" s="9">
        <v>700</v>
      </c>
    </row>
    <row r="278" ht="12.75" spans="1:6">
      <c r="A278" s="8" t="s">
        <v>163</v>
      </c>
      <c r="B278" s="8" t="s">
        <v>551</v>
      </c>
      <c r="C278" s="8" t="s">
        <v>552</v>
      </c>
      <c r="D278" s="8" t="s">
        <v>10</v>
      </c>
      <c r="E278" s="6" t="s">
        <v>519</v>
      </c>
      <c r="F278" s="9">
        <v>700</v>
      </c>
    </row>
    <row r="279" ht="12.75" spans="1:6">
      <c r="A279" s="8" t="s">
        <v>355</v>
      </c>
      <c r="B279" s="8" t="s">
        <v>553</v>
      </c>
      <c r="C279" s="8" t="s">
        <v>554</v>
      </c>
      <c r="D279" s="8" t="s">
        <v>10</v>
      </c>
      <c r="E279" s="6" t="s">
        <v>519</v>
      </c>
      <c r="F279" s="9">
        <v>700</v>
      </c>
    </row>
    <row r="280" ht="12.75" spans="1:6">
      <c r="A280" s="8" t="s">
        <v>163</v>
      </c>
      <c r="B280" s="8" t="s">
        <v>555</v>
      </c>
      <c r="C280" s="8" t="s">
        <v>556</v>
      </c>
      <c r="D280" s="8" t="s">
        <v>10</v>
      </c>
      <c r="E280" s="6" t="s">
        <v>519</v>
      </c>
      <c r="F280" s="9">
        <v>700</v>
      </c>
    </row>
    <row r="281" ht="12.75" spans="1:6">
      <c r="A281" s="8" t="s">
        <v>163</v>
      </c>
      <c r="B281" s="8" t="s">
        <v>557</v>
      </c>
      <c r="C281" s="8" t="s">
        <v>558</v>
      </c>
      <c r="D281" s="8" t="s">
        <v>10</v>
      </c>
      <c r="E281" s="6" t="s">
        <v>519</v>
      </c>
      <c r="F281" s="9">
        <v>700</v>
      </c>
    </row>
    <row r="282" ht="12.75" spans="1:6">
      <c r="A282" s="8" t="s">
        <v>282</v>
      </c>
      <c r="B282" s="8" t="s">
        <v>305</v>
      </c>
      <c r="C282" s="8" t="s">
        <v>306</v>
      </c>
      <c r="D282" s="8" t="s">
        <v>10</v>
      </c>
      <c r="E282" s="6" t="s">
        <v>519</v>
      </c>
      <c r="F282" s="9">
        <v>700</v>
      </c>
    </row>
    <row r="283" ht="12.75" spans="1:6">
      <c r="A283" s="8" t="s">
        <v>49</v>
      </c>
      <c r="B283" s="8" t="s">
        <v>316</v>
      </c>
      <c r="C283" s="8" t="s">
        <v>317</v>
      </c>
      <c r="D283" s="8" t="s">
        <v>10</v>
      </c>
      <c r="E283" s="6" t="s">
        <v>519</v>
      </c>
      <c r="F283" s="9">
        <v>700</v>
      </c>
    </row>
    <row r="284" ht="12.75" spans="1:6">
      <c r="A284" s="8" t="s">
        <v>49</v>
      </c>
      <c r="B284" s="8" t="s">
        <v>559</v>
      </c>
      <c r="C284" s="8" t="s">
        <v>560</v>
      </c>
      <c r="D284" s="8" t="s">
        <v>10</v>
      </c>
      <c r="E284" s="6" t="s">
        <v>519</v>
      </c>
      <c r="F284" s="9">
        <v>700</v>
      </c>
    </row>
    <row r="285" ht="12.75" spans="1:6">
      <c r="A285" s="8" t="s">
        <v>254</v>
      </c>
      <c r="B285" s="8" t="s">
        <v>561</v>
      </c>
      <c r="C285" s="8" t="s">
        <v>562</v>
      </c>
      <c r="D285" s="8" t="s">
        <v>10</v>
      </c>
      <c r="E285" s="6" t="s">
        <v>519</v>
      </c>
      <c r="F285" s="9">
        <v>700</v>
      </c>
    </row>
    <row r="286" ht="12.75" spans="1:6">
      <c r="A286" s="8" t="s">
        <v>163</v>
      </c>
      <c r="B286" s="8" t="s">
        <v>563</v>
      </c>
      <c r="C286" s="8" t="s">
        <v>564</v>
      </c>
      <c r="D286" s="8" t="s">
        <v>10</v>
      </c>
      <c r="E286" s="6" t="s">
        <v>519</v>
      </c>
      <c r="F286" s="9">
        <v>700</v>
      </c>
    </row>
    <row r="287" ht="12.75" spans="1:6">
      <c r="A287" s="8" t="s">
        <v>163</v>
      </c>
      <c r="B287" s="8" t="s">
        <v>565</v>
      </c>
      <c r="C287" s="8" t="s">
        <v>566</v>
      </c>
      <c r="D287" s="8" t="s">
        <v>10</v>
      </c>
      <c r="E287" s="6" t="s">
        <v>519</v>
      </c>
      <c r="F287" s="9">
        <v>700</v>
      </c>
    </row>
    <row r="288" ht="12.75" spans="1:6">
      <c r="A288" s="8" t="s">
        <v>163</v>
      </c>
      <c r="B288" s="8" t="s">
        <v>567</v>
      </c>
      <c r="C288" s="8" t="s">
        <v>568</v>
      </c>
      <c r="D288" s="8" t="s">
        <v>10</v>
      </c>
      <c r="E288" s="6" t="s">
        <v>519</v>
      </c>
      <c r="F288" s="9">
        <v>700</v>
      </c>
    </row>
    <row r="289" ht="12.75" spans="1:6">
      <c r="A289" s="8" t="s">
        <v>163</v>
      </c>
      <c r="B289" s="8" t="s">
        <v>569</v>
      </c>
      <c r="C289" s="8" t="s">
        <v>570</v>
      </c>
      <c r="D289" s="8" t="s">
        <v>10</v>
      </c>
      <c r="E289" s="6" t="s">
        <v>519</v>
      </c>
      <c r="F289" s="9">
        <v>700</v>
      </c>
    </row>
    <row r="290" ht="12.75" spans="1:6">
      <c r="A290" s="8" t="s">
        <v>163</v>
      </c>
      <c r="B290" s="8" t="s">
        <v>571</v>
      </c>
      <c r="C290" s="8" t="s">
        <v>572</v>
      </c>
      <c r="D290" s="8" t="s">
        <v>10</v>
      </c>
      <c r="E290" s="6" t="s">
        <v>519</v>
      </c>
      <c r="F290" s="9">
        <v>700</v>
      </c>
    </row>
    <row r="291" ht="12.75" spans="1:6">
      <c r="A291" s="8" t="s">
        <v>163</v>
      </c>
      <c r="B291" s="8" t="s">
        <v>179</v>
      </c>
      <c r="C291" s="8" t="s">
        <v>180</v>
      </c>
      <c r="D291" s="8" t="s">
        <v>10</v>
      </c>
      <c r="E291" s="6" t="s">
        <v>519</v>
      </c>
      <c r="F291" s="9">
        <v>700</v>
      </c>
    </row>
    <row r="292" ht="12.75" spans="1:6">
      <c r="A292" s="8" t="s">
        <v>163</v>
      </c>
      <c r="B292" s="8" t="s">
        <v>573</v>
      </c>
      <c r="C292" s="8" t="s">
        <v>574</v>
      </c>
      <c r="D292" s="8" t="s">
        <v>10</v>
      </c>
      <c r="E292" s="6" t="s">
        <v>519</v>
      </c>
      <c r="F292" s="9">
        <v>700</v>
      </c>
    </row>
    <row r="293" ht="12.75" spans="1:6">
      <c r="A293" s="8" t="s">
        <v>163</v>
      </c>
      <c r="B293" s="8" t="s">
        <v>575</v>
      </c>
      <c r="C293" s="8" t="s">
        <v>576</v>
      </c>
      <c r="D293" s="8" t="s">
        <v>10</v>
      </c>
      <c r="E293" s="6" t="s">
        <v>519</v>
      </c>
      <c r="F293" s="9">
        <v>700</v>
      </c>
    </row>
    <row r="294" ht="12.75" spans="1:6">
      <c r="A294" s="8" t="s">
        <v>163</v>
      </c>
      <c r="B294" s="8" t="s">
        <v>577</v>
      </c>
      <c r="C294" s="8" t="s">
        <v>578</v>
      </c>
      <c r="D294" s="8" t="s">
        <v>10</v>
      </c>
      <c r="E294" s="6" t="s">
        <v>519</v>
      </c>
      <c r="F294" s="9">
        <v>700</v>
      </c>
    </row>
    <row r="295" ht="12.75" spans="1:6">
      <c r="A295" s="8" t="s">
        <v>163</v>
      </c>
      <c r="B295" s="8" t="s">
        <v>579</v>
      </c>
      <c r="C295" s="8" t="s">
        <v>580</v>
      </c>
      <c r="D295" s="8" t="s">
        <v>10</v>
      </c>
      <c r="E295" s="6" t="s">
        <v>519</v>
      </c>
      <c r="F295" s="9">
        <v>700</v>
      </c>
    </row>
    <row r="296" ht="12.75" spans="1:6">
      <c r="A296" s="8" t="s">
        <v>349</v>
      </c>
      <c r="B296" s="8" t="s">
        <v>581</v>
      </c>
      <c r="C296" s="8" t="s">
        <v>582</v>
      </c>
      <c r="D296" s="8" t="s">
        <v>10</v>
      </c>
      <c r="E296" s="6" t="s">
        <v>519</v>
      </c>
      <c r="F296" s="9">
        <v>700</v>
      </c>
    </row>
    <row r="297" ht="12.75" spans="1:6">
      <c r="A297" s="8" t="s">
        <v>355</v>
      </c>
      <c r="B297" s="8" t="s">
        <v>583</v>
      </c>
      <c r="C297" s="8" t="s">
        <v>584</v>
      </c>
      <c r="D297" s="8" t="s">
        <v>10</v>
      </c>
      <c r="E297" s="6" t="s">
        <v>519</v>
      </c>
      <c r="F297" s="9">
        <v>700</v>
      </c>
    </row>
    <row r="298" ht="12.75" spans="1:6">
      <c r="A298" s="8" t="s">
        <v>349</v>
      </c>
      <c r="B298" s="8" t="s">
        <v>585</v>
      </c>
      <c r="C298" s="8" t="s">
        <v>586</v>
      </c>
      <c r="D298" s="8" t="s">
        <v>10</v>
      </c>
      <c r="E298" s="6" t="s">
        <v>519</v>
      </c>
      <c r="F298" s="9">
        <v>700</v>
      </c>
    </row>
    <row r="299" ht="12.75" spans="1:6">
      <c r="A299" s="8" t="s">
        <v>119</v>
      </c>
      <c r="B299" s="8" t="s">
        <v>587</v>
      </c>
      <c r="C299" s="8" t="s">
        <v>588</v>
      </c>
      <c r="D299" s="8" t="s">
        <v>10</v>
      </c>
      <c r="E299" s="6" t="s">
        <v>519</v>
      </c>
      <c r="F299" s="9">
        <v>700</v>
      </c>
    </row>
    <row r="300" ht="12.75" spans="1:6">
      <c r="A300" s="8" t="s">
        <v>285</v>
      </c>
      <c r="B300" s="8" t="s">
        <v>589</v>
      </c>
      <c r="C300" s="8" t="s">
        <v>590</v>
      </c>
      <c r="D300" s="8" t="s">
        <v>10</v>
      </c>
      <c r="E300" s="6" t="s">
        <v>519</v>
      </c>
      <c r="F300" s="9">
        <v>700</v>
      </c>
    </row>
    <row r="301" ht="12.75" spans="1:6">
      <c r="A301" s="8" t="s">
        <v>71</v>
      </c>
      <c r="B301" s="8" t="s">
        <v>591</v>
      </c>
      <c r="C301" s="8" t="s">
        <v>592</v>
      </c>
      <c r="D301" s="8" t="s">
        <v>10</v>
      </c>
      <c r="E301" s="6" t="s">
        <v>519</v>
      </c>
      <c r="F301" s="9">
        <v>700</v>
      </c>
    </row>
    <row r="302" ht="12.75" spans="1:6">
      <c r="A302" s="8" t="s">
        <v>136</v>
      </c>
      <c r="B302" s="8" t="s">
        <v>593</v>
      </c>
      <c r="C302" s="8" t="s">
        <v>594</v>
      </c>
      <c r="D302" s="8" t="s">
        <v>20</v>
      </c>
      <c r="E302" s="6" t="s">
        <v>519</v>
      </c>
      <c r="F302" s="9">
        <v>300</v>
      </c>
    </row>
    <row r="303" ht="12.75" spans="1:6">
      <c r="A303" s="8" t="s">
        <v>282</v>
      </c>
      <c r="B303" s="8" t="s">
        <v>595</v>
      </c>
      <c r="C303" s="8" t="s">
        <v>596</v>
      </c>
      <c r="D303" s="8" t="s">
        <v>20</v>
      </c>
      <c r="E303" s="6" t="s">
        <v>519</v>
      </c>
      <c r="F303" s="9">
        <v>300</v>
      </c>
    </row>
    <row r="304" ht="12.75" spans="1:6">
      <c r="A304" s="8" t="s">
        <v>42</v>
      </c>
      <c r="B304" s="8" t="s">
        <v>597</v>
      </c>
      <c r="C304" s="8" t="s">
        <v>598</v>
      </c>
      <c r="D304" s="8" t="s">
        <v>20</v>
      </c>
      <c r="E304" s="6" t="s">
        <v>519</v>
      </c>
      <c r="F304" s="9">
        <v>300</v>
      </c>
    </row>
    <row r="305" ht="12.75" spans="1:6">
      <c r="A305" s="8" t="s">
        <v>163</v>
      </c>
      <c r="B305" s="8" t="s">
        <v>599</v>
      </c>
      <c r="C305" s="8" t="s">
        <v>600</v>
      </c>
      <c r="D305" s="8" t="s">
        <v>20</v>
      </c>
      <c r="E305" s="6" t="s">
        <v>519</v>
      </c>
      <c r="F305" s="9">
        <v>300</v>
      </c>
    </row>
    <row r="306" ht="12.75" spans="1:6">
      <c r="A306" s="8" t="s">
        <v>163</v>
      </c>
      <c r="B306" s="8" t="s">
        <v>407</v>
      </c>
      <c r="C306" s="8" t="s">
        <v>408</v>
      </c>
      <c r="D306" s="8" t="s">
        <v>20</v>
      </c>
      <c r="E306" s="6" t="s">
        <v>519</v>
      </c>
      <c r="F306" s="9">
        <v>300</v>
      </c>
    </row>
    <row r="307" ht="12.75" spans="1:6">
      <c r="A307" s="8" t="s">
        <v>163</v>
      </c>
      <c r="B307" s="8" t="s">
        <v>601</v>
      </c>
      <c r="C307" s="8" t="s">
        <v>602</v>
      </c>
      <c r="D307" s="8" t="s">
        <v>20</v>
      </c>
      <c r="E307" s="6" t="s">
        <v>519</v>
      </c>
      <c r="F307" s="9">
        <v>300</v>
      </c>
    </row>
    <row r="308" ht="12.75" spans="1:6">
      <c r="A308" s="8" t="s">
        <v>163</v>
      </c>
      <c r="B308" s="8" t="s">
        <v>603</v>
      </c>
      <c r="C308" s="8" t="s">
        <v>604</v>
      </c>
      <c r="D308" s="8" t="s">
        <v>20</v>
      </c>
      <c r="E308" s="6" t="s">
        <v>519</v>
      </c>
      <c r="F308" s="9">
        <v>300</v>
      </c>
    </row>
    <row r="309" ht="12.75" spans="1:6">
      <c r="A309" s="8" t="s">
        <v>163</v>
      </c>
      <c r="B309" s="8" t="s">
        <v>605</v>
      </c>
      <c r="C309" s="8" t="s">
        <v>606</v>
      </c>
      <c r="D309" s="8" t="s">
        <v>20</v>
      </c>
      <c r="E309" s="6" t="s">
        <v>519</v>
      </c>
      <c r="F309" s="9">
        <v>300</v>
      </c>
    </row>
    <row r="310" ht="12.75" spans="1:6">
      <c r="A310" s="8" t="s">
        <v>12</v>
      </c>
      <c r="B310" s="8" t="s">
        <v>607</v>
      </c>
      <c r="C310" s="8" t="s">
        <v>608</v>
      </c>
      <c r="D310" s="8" t="s">
        <v>20</v>
      </c>
      <c r="E310" s="6" t="s">
        <v>519</v>
      </c>
      <c r="F310" s="9">
        <v>300</v>
      </c>
    </row>
    <row r="311" ht="12.75" spans="1:6">
      <c r="A311" s="8" t="s">
        <v>7</v>
      </c>
      <c r="B311" s="8" t="s">
        <v>609</v>
      </c>
      <c r="C311" s="8" t="s">
        <v>610</v>
      </c>
      <c r="D311" s="8" t="s">
        <v>20</v>
      </c>
      <c r="E311" s="6" t="s">
        <v>519</v>
      </c>
      <c r="F311" s="9">
        <v>300</v>
      </c>
    </row>
    <row r="312" ht="12.75" spans="1:6">
      <c r="A312" s="8" t="s">
        <v>285</v>
      </c>
      <c r="B312" s="8" t="s">
        <v>611</v>
      </c>
      <c r="C312" s="8" t="s">
        <v>612</v>
      </c>
      <c r="D312" s="8" t="s">
        <v>20</v>
      </c>
      <c r="E312" s="6" t="s">
        <v>519</v>
      </c>
      <c r="F312" s="9">
        <v>300</v>
      </c>
    </row>
    <row r="313" ht="12.75" spans="1:6">
      <c r="A313" s="8" t="s">
        <v>285</v>
      </c>
      <c r="B313" s="8" t="s">
        <v>613</v>
      </c>
      <c r="C313" s="8" t="s">
        <v>614</v>
      </c>
      <c r="D313" s="8" t="s">
        <v>20</v>
      </c>
      <c r="E313" s="6" t="s">
        <v>519</v>
      </c>
      <c r="F313" s="9">
        <v>300</v>
      </c>
    </row>
    <row r="314" ht="12.75" spans="1:6">
      <c r="A314" s="8" t="s">
        <v>285</v>
      </c>
      <c r="B314" s="8" t="s">
        <v>329</v>
      </c>
      <c r="C314" s="8" t="s">
        <v>330</v>
      </c>
      <c r="D314" s="8" t="s">
        <v>20</v>
      </c>
      <c r="E314" s="6" t="s">
        <v>519</v>
      </c>
      <c r="F314" s="9">
        <v>300</v>
      </c>
    </row>
    <row r="315" ht="12.75" spans="1:6">
      <c r="A315" s="8" t="s">
        <v>282</v>
      </c>
      <c r="B315" s="8" t="s">
        <v>615</v>
      </c>
      <c r="C315" s="8" t="s">
        <v>616</v>
      </c>
      <c r="D315" s="8" t="s">
        <v>20</v>
      </c>
      <c r="E315" s="6" t="s">
        <v>519</v>
      </c>
      <c r="F315" s="9">
        <v>300</v>
      </c>
    </row>
    <row r="316" ht="12.75" spans="1:6">
      <c r="A316" s="8" t="s">
        <v>49</v>
      </c>
      <c r="B316" s="8" t="s">
        <v>617</v>
      </c>
      <c r="C316" s="8" t="s">
        <v>618</v>
      </c>
      <c r="D316" s="8" t="s">
        <v>20</v>
      </c>
      <c r="E316" s="6" t="s">
        <v>519</v>
      </c>
      <c r="F316" s="9">
        <v>300</v>
      </c>
    </row>
    <row r="317" ht="12.75" spans="1:6">
      <c r="A317" s="8" t="s">
        <v>163</v>
      </c>
      <c r="B317" s="8" t="s">
        <v>619</v>
      </c>
      <c r="C317" s="8" t="s">
        <v>620</v>
      </c>
      <c r="D317" s="8" t="s">
        <v>20</v>
      </c>
      <c r="E317" s="6" t="s">
        <v>519</v>
      </c>
      <c r="F317" s="9">
        <v>300</v>
      </c>
    </row>
    <row r="318" ht="12.75" spans="1:6">
      <c r="A318" s="8" t="s">
        <v>49</v>
      </c>
      <c r="B318" s="8" t="s">
        <v>52</v>
      </c>
      <c r="C318" s="8" t="s">
        <v>53</v>
      </c>
      <c r="D318" s="8" t="s">
        <v>621</v>
      </c>
      <c r="E318" s="6" t="s">
        <v>622</v>
      </c>
      <c r="F318" s="9">
        <v>3000</v>
      </c>
    </row>
    <row r="319" ht="12.75" spans="1:6">
      <c r="A319" s="8" t="s">
        <v>163</v>
      </c>
      <c r="B319" s="8" t="s">
        <v>623</v>
      </c>
      <c r="C319" s="8" t="s">
        <v>624</v>
      </c>
      <c r="D319" s="8" t="s">
        <v>625</v>
      </c>
      <c r="E319" s="6" t="s">
        <v>622</v>
      </c>
      <c r="F319" s="9">
        <v>2000</v>
      </c>
    </row>
    <row r="320" ht="12.75" spans="1:6">
      <c r="A320" s="8" t="s">
        <v>163</v>
      </c>
      <c r="B320" s="8" t="s">
        <v>626</v>
      </c>
      <c r="C320" s="8" t="s">
        <v>627</v>
      </c>
      <c r="D320" s="8" t="s">
        <v>628</v>
      </c>
      <c r="E320" s="6" t="s">
        <v>622</v>
      </c>
      <c r="F320" s="9">
        <v>2000</v>
      </c>
    </row>
    <row r="321" ht="12.75" spans="1:6">
      <c r="A321" s="8" t="s">
        <v>254</v>
      </c>
      <c r="B321" s="8" t="s">
        <v>629</v>
      </c>
      <c r="C321" s="8" t="s">
        <v>630</v>
      </c>
      <c r="D321" s="8" t="s">
        <v>628</v>
      </c>
      <c r="E321" s="6" t="s">
        <v>622</v>
      </c>
      <c r="F321" s="9">
        <v>2000</v>
      </c>
    </row>
    <row r="322" ht="12.75" spans="1:6">
      <c r="A322" s="8" t="s">
        <v>163</v>
      </c>
      <c r="B322" s="8" t="s">
        <v>571</v>
      </c>
      <c r="C322" s="8" t="s">
        <v>572</v>
      </c>
      <c r="D322" s="8" t="s">
        <v>628</v>
      </c>
      <c r="E322" s="6" t="s">
        <v>622</v>
      </c>
      <c r="F322" s="9">
        <v>2000</v>
      </c>
    </row>
    <row r="323" ht="12.75" spans="1:6">
      <c r="A323" s="8" t="s">
        <v>163</v>
      </c>
      <c r="B323" s="8" t="s">
        <v>631</v>
      </c>
      <c r="C323" s="8" t="s">
        <v>632</v>
      </c>
      <c r="D323" s="8" t="s">
        <v>633</v>
      </c>
      <c r="E323" s="6" t="s">
        <v>622</v>
      </c>
      <c r="F323" s="9">
        <v>2000</v>
      </c>
    </row>
    <row r="324" ht="12.75" spans="1:6">
      <c r="A324" s="8" t="s">
        <v>42</v>
      </c>
      <c r="B324" s="8" t="s">
        <v>634</v>
      </c>
      <c r="C324" s="8" t="s">
        <v>635</v>
      </c>
      <c r="D324" s="8" t="s">
        <v>633</v>
      </c>
      <c r="E324" s="6" t="s">
        <v>622</v>
      </c>
      <c r="F324" s="9">
        <v>2000</v>
      </c>
    </row>
    <row r="325" ht="12.75" spans="1:6">
      <c r="A325" s="8" t="s">
        <v>163</v>
      </c>
      <c r="B325" s="8" t="s">
        <v>636</v>
      </c>
      <c r="C325" s="8" t="s">
        <v>637</v>
      </c>
      <c r="D325" s="8" t="s">
        <v>415</v>
      </c>
      <c r="E325" s="6" t="s">
        <v>622</v>
      </c>
      <c r="F325" s="9">
        <v>700</v>
      </c>
    </row>
    <row r="326" ht="12.75" spans="1:6">
      <c r="A326" s="8" t="s">
        <v>163</v>
      </c>
      <c r="B326" s="8" t="s">
        <v>638</v>
      </c>
      <c r="C326" s="8" t="s">
        <v>639</v>
      </c>
      <c r="D326" s="8" t="s">
        <v>415</v>
      </c>
      <c r="E326" s="6" t="s">
        <v>622</v>
      </c>
      <c r="F326" s="9">
        <v>700</v>
      </c>
    </row>
    <row r="327" ht="12.75" spans="1:6">
      <c r="A327" s="8" t="s">
        <v>163</v>
      </c>
      <c r="B327" s="8" t="s">
        <v>640</v>
      </c>
      <c r="C327" s="8" t="s">
        <v>641</v>
      </c>
      <c r="D327" s="8" t="s">
        <v>415</v>
      </c>
      <c r="E327" s="6" t="s">
        <v>622</v>
      </c>
      <c r="F327" s="9">
        <v>700</v>
      </c>
    </row>
    <row r="328" ht="12.75" spans="1:6">
      <c r="A328" s="8" t="s">
        <v>642</v>
      </c>
      <c r="B328" s="8" t="s">
        <v>643</v>
      </c>
      <c r="C328" s="8" t="s">
        <v>644</v>
      </c>
      <c r="D328" s="8" t="s">
        <v>415</v>
      </c>
      <c r="E328" s="6" t="s">
        <v>622</v>
      </c>
      <c r="F328" s="9">
        <v>700</v>
      </c>
    </row>
    <row r="329" ht="12.75" spans="1:6">
      <c r="A329" s="8" t="s">
        <v>163</v>
      </c>
      <c r="B329" s="8" t="s">
        <v>645</v>
      </c>
      <c r="C329" s="8" t="s">
        <v>646</v>
      </c>
      <c r="D329" s="8" t="s">
        <v>415</v>
      </c>
      <c r="E329" s="6" t="s">
        <v>622</v>
      </c>
      <c r="F329" s="9">
        <v>700</v>
      </c>
    </row>
    <row r="330" ht="12.75" spans="1:6">
      <c r="A330" s="8" t="s">
        <v>163</v>
      </c>
      <c r="B330" s="8" t="s">
        <v>647</v>
      </c>
      <c r="C330" s="8" t="s">
        <v>648</v>
      </c>
      <c r="D330" s="8" t="s">
        <v>415</v>
      </c>
      <c r="E330" s="6" t="s">
        <v>622</v>
      </c>
      <c r="F330" s="9">
        <v>700</v>
      </c>
    </row>
    <row r="331" ht="12.75" spans="1:6">
      <c r="A331" s="8" t="s">
        <v>163</v>
      </c>
      <c r="B331" s="8" t="s">
        <v>575</v>
      </c>
      <c r="C331" s="8" t="s">
        <v>576</v>
      </c>
      <c r="D331" s="8" t="s">
        <v>415</v>
      </c>
      <c r="E331" s="6" t="s">
        <v>622</v>
      </c>
      <c r="F331" s="9">
        <v>700</v>
      </c>
    </row>
    <row r="332" ht="12.75" spans="1:6">
      <c r="A332" s="8" t="s">
        <v>254</v>
      </c>
      <c r="B332" s="8" t="s">
        <v>649</v>
      </c>
      <c r="C332" s="8" t="s">
        <v>650</v>
      </c>
      <c r="D332" s="8" t="s">
        <v>415</v>
      </c>
      <c r="E332" s="6" t="s">
        <v>622</v>
      </c>
      <c r="F332" s="9">
        <v>700</v>
      </c>
    </row>
    <row r="333" ht="12.75" spans="1:6">
      <c r="A333" s="8" t="s">
        <v>254</v>
      </c>
      <c r="B333" s="8" t="s">
        <v>561</v>
      </c>
      <c r="C333" s="8" t="s">
        <v>562</v>
      </c>
      <c r="D333" s="8" t="s">
        <v>415</v>
      </c>
      <c r="E333" s="6" t="s">
        <v>622</v>
      </c>
      <c r="F333" s="9">
        <v>700</v>
      </c>
    </row>
    <row r="334" ht="12.75" spans="1:6">
      <c r="A334" s="8" t="s">
        <v>49</v>
      </c>
      <c r="B334" s="8" t="s">
        <v>277</v>
      </c>
      <c r="C334" s="8" t="s">
        <v>278</v>
      </c>
      <c r="D334" s="8" t="s">
        <v>415</v>
      </c>
      <c r="E334" s="6" t="s">
        <v>622</v>
      </c>
      <c r="F334" s="9">
        <v>700</v>
      </c>
    </row>
    <row r="335" ht="12.75" spans="1:6">
      <c r="A335" s="8" t="s">
        <v>163</v>
      </c>
      <c r="B335" s="8" t="s">
        <v>544</v>
      </c>
      <c r="C335" s="8" t="s">
        <v>545</v>
      </c>
      <c r="D335" s="8" t="s">
        <v>415</v>
      </c>
      <c r="E335" s="6" t="s">
        <v>622</v>
      </c>
      <c r="F335" s="9">
        <v>700</v>
      </c>
    </row>
    <row r="336" ht="12.75" spans="1:6">
      <c r="A336" s="8" t="s">
        <v>163</v>
      </c>
      <c r="B336" s="8" t="s">
        <v>407</v>
      </c>
      <c r="C336" s="8" t="s">
        <v>408</v>
      </c>
      <c r="D336" s="8" t="s">
        <v>415</v>
      </c>
      <c r="E336" s="6" t="s">
        <v>622</v>
      </c>
      <c r="F336" s="9">
        <v>700</v>
      </c>
    </row>
    <row r="337" ht="12.75" spans="1:6">
      <c r="A337" s="8" t="s">
        <v>49</v>
      </c>
      <c r="B337" s="8" t="s">
        <v>651</v>
      </c>
      <c r="C337" s="8" t="s">
        <v>652</v>
      </c>
      <c r="D337" s="8" t="s">
        <v>415</v>
      </c>
      <c r="E337" s="6" t="s">
        <v>622</v>
      </c>
      <c r="F337" s="9">
        <v>700</v>
      </c>
    </row>
    <row r="338" ht="12.75" spans="1:6">
      <c r="A338" s="8" t="s">
        <v>163</v>
      </c>
      <c r="B338" s="8" t="s">
        <v>653</v>
      </c>
      <c r="C338" s="8" t="s">
        <v>654</v>
      </c>
      <c r="D338" s="8" t="s">
        <v>415</v>
      </c>
      <c r="E338" s="6" t="s">
        <v>622</v>
      </c>
      <c r="F338" s="9">
        <v>700</v>
      </c>
    </row>
    <row r="339" ht="12.75" spans="1:6">
      <c r="A339" s="8" t="s">
        <v>254</v>
      </c>
      <c r="B339" s="8" t="s">
        <v>655</v>
      </c>
      <c r="C339" s="8" t="s">
        <v>656</v>
      </c>
      <c r="D339" s="8" t="s">
        <v>415</v>
      </c>
      <c r="E339" s="6" t="s">
        <v>622</v>
      </c>
      <c r="F339" s="9">
        <v>700</v>
      </c>
    </row>
    <row r="340" ht="12.75" spans="1:6">
      <c r="A340" s="8" t="s">
        <v>163</v>
      </c>
      <c r="B340" s="8" t="s">
        <v>540</v>
      </c>
      <c r="C340" s="8" t="s">
        <v>541</v>
      </c>
      <c r="D340" s="8" t="s">
        <v>415</v>
      </c>
      <c r="E340" s="6" t="s">
        <v>622</v>
      </c>
      <c r="F340" s="9">
        <v>700</v>
      </c>
    </row>
    <row r="341" ht="12.75" spans="1:6">
      <c r="A341" s="8" t="s">
        <v>254</v>
      </c>
      <c r="B341" s="8" t="s">
        <v>657</v>
      </c>
      <c r="C341" s="8" t="s">
        <v>658</v>
      </c>
      <c r="D341" s="8" t="s">
        <v>415</v>
      </c>
      <c r="E341" s="6" t="s">
        <v>622</v>
      </c>
      <c r="F341" s="9">
        <v>700</v>
      </c>
    </row>
    <row r="342" ht="12.75" spans="1:6">
      <c r="A342" s="8" t="s">
        <v>49</v>
      </c>
      <c r="B342" s="8" t="s">
        <v>659</v>
      </c>
      <c r="C342" s="8" t="s">
        <v>660</v>
      </c>
      <c r="D342" s="8" t="s">
        <v>415</v>
      </c>
      <c r="E342" s="6" t="s">
        <v>622</v>
      </c>
      <c r="F342" s="9">
        <v>700</v>
      </c>
    </row>
    <row r="343" ht="12.75" spans="1:6">
      <c r="A343" s="8" t="s">
        <v>254</v>
      </c>
      <c r="B343" s="8" t="s">
        <v>661</v>
      </c>
      <c r="C343" s="8" t="s">
        <v>662</v>
      </c>
      <c r="D343" s="8" t="s">
        <v>415</v>
      </c>
      <c r="E343" s="6" t="s">
        <v>622</v>
      </c>
      <c r="F343" s="9">
        <v>700</v>
      </c>
    </row>
    <row r="344" ht="12.75" spans="1:6">
      <c r="A344" s="8" t="s">
        <v>254</v>
      </c>
      <c r="B344" s="8" t="s">
        <v>663</v>
      </c>
      <c r="C344" s="8" t="s">
        <v>664</v>
      </c>
      <c r="D344" s="8" t="s">
        <v>415</v>
      </c>
      <c r="E344" s="6" t="s">
        <v>622</v>
      </c>
      <c r="F344" s="9">
        <v>700</v>
      </c>
    </row>
    <row r="345" ht="12.75" spans="1:6">
      <c r="A345" s="8" t="s">
        <v>254</v>
      </c>
      <c r="B345" s="8" t="s">
        <v>259</v>
      </c>
      <c r="C345" s="8" t="s">
        <v>260</v>
      </c>
      <c r="D345" s="8" t="s">
        <v>415</v>
      </c>
      <c r="E345" s="6" t="s">
        <v>622</v>
      </c>
      <c r="F345" s="9">
        <v>700</v>
      </c>
    </row>
    <row r="346" ht="12.75" spans="1:6">
      <c r="A346" s="8" t="s">
        <v>282</v>
      </c>
      <c r="B346" s="8" t="s">
        <v>303</v>
      </c>
      <c r="C346" s="8" t="s">
        <v>304</v>
      </c>
      <c r="D346" s="8" t="s">
        <v>415</v>
      </c>
      <c r="E346" s="6" t="s">
        <v>622</v>
      </c>
      <c r="F346" s="9">
        <v>700</v>
      </c>
    </row>
    <row r="347" ht="12.75" spans="1:6">
      <c r="A347" s="8" t="s">
        <v>49</v>
      </c>
      <c r="B347" s="8" t="s">
        <v>319</v>
      </c>
      <c r="C347" s="8" t="s">
        <v>320</v>
      </c>
      <c r="D347" s="8" t="s">
        <v>415</v>
      </c>
      <c r="E347" s="6" t="s">
        <v>622</v>
      </c>
      <c r="F347" s="9">
        <v>700</v>
      </c>
    </row>
    <row r="348" ht="12.75" spans="1:6">
      <c r="A348" s="8" t="s">
        <v>163</v>
      </c>
      <c r="B348" s="8" t="s">
        <v>665</v>
      </c>
      <c r="C348" s="8" t="s">
        <v>666</v>
      </c>
      <c r="D348" s="8" t="s">
        <v>415</v>
      </c>
      <c r="E348" s="6" t="s">
        <v>622</v>
      </c>
      <c r="F348" s="9">
        <v>700</v>
      </c>
    </row>
    <row r="349" ht="12.75" spans="1:6">
      <c r="A349" s="8" t="s">
        <v>163</v>
      </c>
      <c r="B349" s="8" t="s">
        <v>569</v>
      </c>
      <c r="C349" s="8" t="s">
        <v>570</v>
      </c>
      <c r="D349" s="8" t="s">
        <v>415</v>
      </c>
      <c r="E349" s="6" t="s">
        <v>622</v>
      </c>
      <c r="F349" s="9">
        <v>700</v>
      </c>
    </row>
    <row r="350" ht="12.75" spans="1:6">
      <c r="A350" s="8" t="s">
        <v>667</v>
      </c>
      <c r="B350" s="8" t="s">
        <v>668</v>
      </c>
      <c r="C350" s="8" t="s">
        <v>669</v>
      </c>
      <c r="D350" s="8" t="s">
        <v>415</v>
      </c>
      <c r="E350" s="6" t="s">
        <v>622</v>
      </c>
      <c r="F350" s="9">
        <v>700</v>
      </c>
    </row>
    <row r="351" ht="12.75" spans="1:6">
      <c r="A351" s="8" t="s">
        <v>254</v>
      </c>
      <c r="B351" s="8" t="s">
        <v>670</v>
      </c>
      <c r="C351" s="8" t="s">
        <v>671</v>
      </c>
      <c r="D351" s="8" t="s">
        <v>415</v>
      </c>
      <c r="E351" s="6" t="s">
        <v>622</v>
      </c>
      <c r="F351" s="9">
        <v>700</v>
      </c>
    </row>
    <row r="352" ht="12.75" spans="1:6">
      <c r="A352" s="8" t="s">
        <v>672</v>
      </c>
      <c r="B352" s="8" t="s">
        <v>673</v>
      </c>
      <c r="C352" s="8" t="s">
        <v>674</v>
      </c>
      <c r="D352" s="8" t="s">
        <v>415</v>
      </c>
      <c r="E352" s="6" t="s">
        <v>622</v>
      </c>
      <c r="F352" s="9">
        <v>700</v>
      </c>
    </row>
    <row r="353" ht="12.75" spans="1:6">
      <c r="A353" s="8" t="s">
        <v>254</v>
      </c>
      <c r="B353" s="8" t="s">
        <v>675</v>
      </c>
      <c r="C353" s="8" t="s">
        <v>676</v>
      </c>
      <c r="D353" s="8" t="s">
        <v>415</v>
      </c>
      <c r="E353" s="6" t="s">
        <v>622</v>
      </c>
      <c r="F353" s="9">
        <v>700</v>
      </c>
    </row>
    <row r="354" ht="12.75" spans="1:6">
      <c r="A354" s="8" t="s">
        <v>282</v>
      </c>
      <c r="B354" s="8" t="s">
        <v>677</v>
      </c>
      <c r="C354" s="8" t="s">
        <v>678</v>
      </c>
      <c r="D354" s="8" t="s">
        <v>679</v>
      </c>
      <c r="E354" s="6" t="s">
        <v>622</v>
      </c>
      <c r="F354" s="9">
        <v>300</v>
      </c>
    </row>
    <row r="355" ht="12.75" spans="1:6">
      <c r="A355" s="8" t="s">
        <v>71</v>
      </c>
      <c r="B355" s="8" t="s">
        <v>680</v>
      </c>
      <c r="C355" s="8" t="s">
        <v>681</v>
      </c>
      <c r="D355" s="8" t="s">
        <v>679</v>
      </c>
      <c r="E355" s="6" t="s">
        <v>622</v>
      </c>
      <c r="F355" s="9">
        <v>300</v>
      </c>
    </row>
    <row r="356" ht="12.75" spans="1:6">
      <c r="A356" s="8" t="s">
        <v>163</v>
      </c>
      <c r="B356" s="8" t="s">
        <v>400</v>
      </c>
      <c r="C356" s="8" t="s">
        <v>401</v>
      </c>
      <c r="D356" s="8" t="s">
        <v>679</v>
      </c>
      <c r="E356" s="6" t="s">
        <v>622</v>
      </c>
      <c r="F356" s="9">
        <v>300</v>
      </c>
    </row>
    <row r="357" ht="12.75" spans="1:6">
      <c r="A357" s="8" t="s">
        <v>163</v>
      </c>
      <c r="B357" s="8" t="s">
        <v>573</v>
      </c>
      <c r="C357" s="8" t="s">
        <v>574</v>
      </c>
      <c r="D357" s="8" t="s">
        <v>679</v>
      </c>
      <c r="E357" s="6" t="s">
        <v>622</v>
      </c>
      <c r="F357" s="9">
        <v>300</v>
      </c>
    </row>
    <row r="358" ht="12.75" spans="1:6">
      <c r="A358" s="8" t="s">
        <v>254</v>
      </c>
      <c r="B358" s="8" t="s">
        <v>532</v>
      </c>
      <c r="C358" s="8" t="s">
        <v>533</v>
      </c>
      <c r="D358" s="8" t="s">
        <v>679</v>
      </c>
      <c r="E358" s="6" t="s">
        <v>622</v>
      </c>
      <c r="F358" s="9">
        <v>300</v>
      </c>
    </row>
    <row r="359" ht="12.75" spans="1:6">
      <c r="A359" s="8" t="s">
        <v>282</v>
      </c>
      <c r="B359" s="8" t="s">
        <v>682</v>
      </c>
      <c r="C359" s="8" t="s">
        <v>683</v>
      </c>
      <c r="D359" s="8" t="s">
        <v>679</v>
      </c>
      <c r="E359" s="6" t="s">
        <v>622</v>
      </c>
      <c r="F359" s="9">
        <v>300</v>
      </c>
    </row>
    <row r="360" ht="12.75" spans="1:6">
      <c r="A360" s="8" t="s">
        <v>49</v>
      </c>
      <c r="B360" s="8" t="s">
        <v>316</v>
      </c>
      <c r="C360" s="8" t="s">
        <v>317</v>
      </c>
      <c r="D360" s="8" t="s">
        <v>679</v>
      </c>
      <c r="E360" s="6" t="s">
        <v>622</v>
      </c>
      <c r="F360" s="9">
        <v>300</v>
      </c>
    </row>
    <row r="361" ht="12.75" spans="1:6">
      <c r="A361" s="8" t="s">
        <v>49</v>
      </c>
      <c r="B361" s="8" t="s">
        <v>684</v>
      </c>
      <c r="C361" s="8" t="s">
        <v>685</v>
      </c>
      <c r="D361" s="8" t="s">
        <v>679</v>
      </c>
      <c r="E361" s="6" t="s">
        <v>622</v>
      </c>
      <c r="F361" s="9">
        <v>300</v>
      </c>
    </row>
    <row r="362" ht="12.75" spans="1:6">
      <c r="A362" s="8" t="s">
        <v>163</v>
      </c>
      <c r="B362" s="8" t="s">
        <v>686</v>
      </c>
      <c r="C362" s="8" t="s">
        <v>687</v>
      </c>
      <c r="D362" s="8" t="s">
        <v>679</v>
      </c>
      <c r="E362" s="6" t="s">
        <v>622</v>
      </c>
      <c r="F362" s="9">
        <v>300</v>
      </c>
    </row>
    <row r="363" ht="12.75" spans="1:6">
      <c r="A363" s="8" t="s">
        <v>282</v>
      </c>
      <c r="B363" s="8" t="s">
        <v>300</v>
      </c>
      <c r="C363" s="8" t="s">
        <v>301</v>
      </c>
      <c r="D363" s="8" t="s">
        <v>679</v>
      </c>
      <c r="E363" s="6" t="s">
        <v>622</v>
      </c>
      <c r="F363" s="9">
        <v>300</v>
      </c>
    </row>
    <row r="364" ht="12.75" spans="1:6">
      <c r="A364" s="8" t="s">
        <v>163</v>
      </c>
      <c r="B364" s="8" t="s">
        <v>688</v>
      </c>
      <c r="C364" s="8" t="s">
        <v>689</v>
      </c>
      <c r="D364" s="8" t="s">
        <v>679</v>
      </c>
      <c r="E364" s="6" t="s">
        <v>622</v>
      </c>
      <c r="F364" s="9">
        <v>300</v>
      </c>
    </row>
    <row r="365" ht="12.75" spans="1:6">
      <c r="A365" s="8" t="s">
        <v>254</v>
      </c>
      <c r="B365" s="8" t="s">
        <v>690</v>
      </c>
      <c r="C365" s="8" t="s">
        <v>691</v>
      </c>
      <c r="D365" s="8" t="s">
        <v>679</v>
      </c>
      <c r="E365" s="6" t="s">
        <v>622</v>
      </c>
      <c r="F365" s="9">
        <v>300</v>
      </c>
    </row>
    <row r="366" ht="12.75" spans="1:6">
      <c r="A366" s="8" t="s">
        <v>163</v>
      </c>
      <c r="B366" s="8" t="s">
        <v>692</v>
      </c>
      <c r="C366" s="8" t="s">
        <v>693</v>
      </c>
      <c r="D366" s="8" t="s">
        <v>679</v>
      </c>
      <c r="E366" s="6" t="s">
        <v>622</v>
      </c>
      <c r="F366" s="9">
        <v>300</v>
      </c>
    </row>
    <row r="367" ht="12.75" spans="1:6">
      <c r="A367" s="8" t="s">
        <v>49</v>
      </c>
      <c r="B367" s="8" t="s">
        <v>694</v>
      </c>
      <c r="C367" s="8" t="s">
        <v>695</v>
      </c>
      <c r="D367" s="8" t="s">
        <v>679</v>
      </c>
      <c r="E367" s="6" t="s">
        <v>622</v>
      </c>
      <c r="F367" s="9">
        <v>300</v>
      </c>
    </row>
    <row r="368" ht="12.75" spans="1:6">
      <c r="A368" s="8" t="s">
        <v>282</v>
      </c>
      <c r="B368" s="8" t="s">
        <v>696</v>
      </c>
      <c r="C368" s="8" t="s">
        <v>697</v>
      </c>
      <c r="D368" s="8" t="s">
        <v>679</v>
      </c>
      <c r="E368" s="6" t="s">
        <v>622</v>
      </c>
      <c r="F368" s="9">
        <v>300</v>
      </c>
    </row>
    <row r="369" ht="12.75" spans="1:6">
      <c r="A369" s="8" t="s">
        <v>254</v>
      </c>
      <c r="B369" s="8" t="s">
        <v>698</v>
      </c>
      <c r="C369" s="8" t="s">
        <v>699</v>
      </c>
      <c r="D369" s="8" t="s">
        <v>679</v>
      </c>
      <c r="E369" s="6" t="s">
        <v>622</v>
      </c>
      <c r="F369" s="9">
        <v>300</v>
      </c>
    </row>
    <row r="370" ht="12.75" spans="1:6">
      <c r="A370" s="8" t="s">
        <v>163</v>
      </c>
      <c r="B370" s="8" t="s">
        <v>700</v>
      </c>
      <c r="C370" s="8" t="s">
        <v>701</v>
      </c>
      <c r="D370" s="8" t="s">
        <v>679</v>
      </c>
      <c r="E370" s="6" t="s">
        <v>622</v>
      </c>
      <c r="F370" s="9">
        <v>300</v>
      </c>
    </row>
    <row r="371" ht="12.75" spans="1:6">
      <c r="A371" s="8" t="s">
        <v>163</v>
      </c>
      <c r="B371" s="8" t="s">
        <v>702</v>
      </c>
      <c r="C371" s="8" t="s">
        <v>703</v>
      </c>
      <c r="D371" s="8" t="s">
        <v>679</v>
      </c>
      <c r="E371" s="6" t="s">
        <v>622</v>
      </c>
      <c r="F371" s="9">
        <v>300</v>
      </c>
    </row>
    <row r="372" ht="12.75" spans="1:6">
      <c r="A372" s="8" t="s">
        <v>254</v>
      </c>
      <c r="B372" s="8" t="s">
        <v>549</v>
      </c>
      <c r="C372" s="8" t="s">
        <v>550</v>
      </c>
      <c r="D372" s="8" t="s">
        <v>679</v>
      </c>
      <c r="E372" s="6" t="s">
        <v>622</v>
      </c>
      <c r="F372" s="9">
        <v>300</v>
      </c>
    </row>
    <row r="373" ht="12.75" spans="1:6">
      <c r="A373" s="8" t="s">
        <v>254</v>
      </c>
      <c r="B373" s="8" t="s">
        <v>704</v>
      </c>
      <c r="C373" s="8" t="s">
        <v>705</v>
      </c>
      <c r="D373" s="8" t="s">
        <v>679</v>
      </c>
      <c r="E373" s="6" t="s">
        <v>622</v>
      </c>
      <c r="F373" s="9">
        <v>300</v>
      </c>
    </row>
    <row r="374" ht="12.75" spans="1:6">
      <c r="A374" s="8" t="s">
        <v>254</v>
      </c>
      <c r="B374" s="8" t="s">
        <v>706</v>
      </c>
      <c r="C374" s="8" t="s">
        <v>707</v>
      </c>
      <c r="D374" s="8" t="s">
        <v>679</v>
      </c>
      <c r="E374" s="6" t="s">
        <v>622</v>
      </c>
      <c r="F374" s="9">
        <v>300</v>
      </c>
    </row>
    <row r="375" ht="12.75" spans="1:6">
      <c r="A375" s="8" t="s">
        <v>285</v>
      </c>
      <c r="B375" s="8" t="s">
        <v>708</v>
      </c>
      <c r="C375" s="8" t="s">
        <v>709</v>
      </c>
      <c r="D375" s="8" t="s">
        <v>679</v>
      </c>
      <c r="E375" s="6" t="s">
        <v>622</v>
      </c>
      <c r="F375" s="9">
        <v>300</v>
      </c>
    </row>
    <row r="376" ht="12.75" spans="1:6">
      <c r="A376" s="8" t="s">
        <v>163</v>
      </c>
      <c r="B376" s="8" t="s">
        <v>605</v>
      </c>
      <c r="C376" s="8" t="s">
        <v>606</v>
      </c>
      <c r="D376" s="8" t="s">
        <v>679</v>
      </c>
      <c r="E376" s="6" t="s">
        <v>622</v>
      </c>
      <c r="F376" s="9">
        <v>300</v>
      </c>
    </row>
    <row r="377" ht="12.75" spans="1:6">
      <c r="A377" s="8" t="s">
        <v>285</v>
      </c>
      <c r="B377" s="8" t="s">
        <v>710</v>
      </c>
      <c r="C377" s="8" t="s">
        <v>711</v>
      </c>
      <c r="D377" s="8" t="s">
        <v>679</v>
      </c>
      <c r="E377" s="6" t="s">
        <v>622</v>
      </c>
      <c r="F377" s="9">
        <v>300</v>
      </c>
    </row>
    <row r="378" ht="12.75" spans="1:6">
      <c r="A378" s="8" t="s">
        <v>49</v>
      </c>
      <c r="B378" s="8" t="s">
        <v>275</v>
      </c>
      <c r="C378" s="8" t="s">
        <v>276</v>
      </c>
      <c r="D378" s="8" t="s">
        <v>679</v>
      </c>
      <c r="E378" s="6" t="s">
        <v>622</v>
      </c>
      <c r="F378" s="9">
        <v>300</v>
      </c>
    </row>
    <row r="379" ht="12.75" spans="1:6">
      <c r="A379" s="8" t="s">
        <v>163</v>
      </c>
      <c r="B379" s="8" t="s">
        <v>712</v>
      </c>
      <c r="C379" s="8" t="s">
        <v>713</v>
      </c>
      <c r="D379" s="8" t="s">
        <v>679</v>
      </c>
      <c r="E379" s="6" t="s">
        <v>622</v>
      </c>
      <c r="F379" s="9">
        <v>300</v>
      </c>
    </row>
    <row r="380" ht="12.75" spans="1:6">
      <c r="A380" s="8" t="s">
        <v>163</v>
      </c>
      <c r="B380" s="8" t="s">
        <v>714</v>
      </c>
      <c r="C380" s="8" t="s">
        <v>715</v>
      </c>
      <c r="D380" s="8" t="s">
        <v>679</v>
      </c>
      <c r="E380" s="6" t="s">
        <v>622</v>
      </c>
      <c r="F380" s="9">
        <v>300</v>
      </c>
    </row>
    <row r="381" ht="12.75" spans="1:6">
      <c r="A381" s="8" t="s">
        <v>163</v>
      </c>
      <c r="B381" s="8" t="s">
        <v>716</v>
      </c>
      <c r="C381" s="8" t="s">
        <v>717</v>
      </c>
      <c r="D381" s="8" t="s">
        <v>679</v>
      </c>
      <c r="E381" s="6" t="s">
        <v>622</v>
      </c>
      <c r="F381" s="9">
        <v>300</v>
      </c>
    </row>
    <row r="382" ht="12.75" spans="1:6">
      <c r="A382" s="8" t="s">
        <v>254</v>
      </c>
      <c r="B382" s="8" t="s">
        <v>718</v>
      </c>
      <c r="C382" s="8" t="s">
        <v>719</v>
      </c>
      <c r="D382" s="8" t="s">
        <v>679</v>
      </c>
      <c r="E382" s="6" t="s">
        <v>622</v>
      </c>
      <c r="F382" s="9">
        <v>300</v>
      </c>
    </row>
    <row r="383" ht="12.75" spans="1:6">
      <c r="A383" s="8" t="s">
        <v>282</v>
      </c>
      <c r="B383" s="8" t="s">
        <v>720</v>
      </c>
      <c r="C383" s="8" t="s">
        <v>721</v>
      </c>
      <c r="D383" s="8" t="s">
        <v>679</v>
      </c>
      <c r="E383" s="6" t="s">
        <v>622</v>
      </c>
      <c r="F383" s="9">
        <v>300</v>
      </c>
    </row>
    <row r="384" ht="12.75" spans="1:6">
      <c r="A384" s="8" t="s">
        <v>71</v>
      </c>
      <c r="B384" s="8" t="s">
        <v>722</v>
      </c>
      <c r="C384" s="8" t="s">
        <v>723</v>
      </c>
      <c r="D384" s="8" t="s">
        <v>679</v>
      </c>
      <c r="E384" s="6" t="s">
        <v>622</v>
      </c>
      <c r="F384" s="9">
        <v>300</v>
      </c>
    </row>
    <row r="385" ht="12.75" spans="1:6">
      <c r="A385" s="8" t="s">
        <v>254</v>
      </c>
      <c r="B385" s="8" t="s">
        <v>724</v>
      </c>
      <c r="C385" s="8" t="s">
        <v>725</v>
      </c>
      <c r="D385" s="8" t="s">
        <v>679</v>
      </c>
      <c r="E385" s="6" t="s">
        <v>622</v>
      </c>
      <c r="F385" s="9">
        <v>300</v>
      </c>
    </row>
    <row r="386" ht="12.75" spans="1:6">
      <c r="A386" s="8" t="s">
        <v>163</v>
      </c>
      <c r="B386" s="8" t="s">
        <v>726</v>
      </c>
      <c r="C386" s="8" t="s">
        <v>727</v>
      </c>
      <c r="D386" s="8" t="s">
        <v>679</v>
      </c>
      <c r="E386" s="6" t="s">
        <v>622</v>
      </c>
      <c r="F386" s="9">
        <v>300</v>
      </c>
    </row>
    <row r="387" ht="12.75" spans="1:6">
      <c r="A387" s="8" t="s">
        <v>49</v>
      </c>
      <c r="B387" s="8" t="s">
        <v>50</v>
      </c>
      <c r="C387" s="8" t="s">
        <v>51</v>
      </c>
      <c r="D387" s="8" t="s">
        <v>679</v>
      </c>
      <c r="E387" s="6" t="s">
        <v>622</v>
      </c>
      <c r="F387" s="9">
        <v>300</v>
      </c>
    </row>
    <row r="388" ht="12.75" spans="1:6">
      <c r="A388" s="8" t="s">
        <v>282</v>
      </c>
      <c r="B388" s="8" t="s">
        <v>305</v>
      </c>
      <c r="C388" s="8" t="s">
        <v>306</v>
      </c>
      <c r="D388" s="8" t="s">
        <v>679</v>
      </c>
      <c r="E388" s="6" t="s">
        <v>622</v>
      </c>
      <c r="F388" s="9">
        <v>300</v>
      </c>
    </row>
    <row r="389" ht="12.75" spans="1:6">
      <c r="A389" s="8" t="s">
        <v>49</v>
      </c>
      <c r="B389" s="8" t="s">
        <v>728</v>
      </c>
      <c r="C389" s="8" t="s">
        <v>729</v>
      </c>
      <c r="D389" s="8" t="s">
        <v>679</v>
      </c>
      <c r="E389" s="6" t="s">
        <v>622</v>
      </c>
      <c r="F389" s="9">
        <v>300</v>
      </c>
    </row>
    <row r="390" ht="12.75" spans="1:6">
      <c r="A390" s="8" t="s">
        <v>254</v>
      </c>
      <c r="B390" s="8" t="s">
        <v>730</v>
      </c>
      <c r="C390" s="8" t="s">
        <v>731</v>
      </c>
      <c r="D390" s="8" t="s">
        <v>679</v>
      </c>
      <c r="E390" s="6" t="s">
        <v>622</v>
      </c>
      <c r="F390" s="9">
        <v>300</v>
      </c>
    </row>
    <row r="391" ht="12.75" spans="1:6">
      <c r="A391" s="8" t="s">
        <v>285</v>
      </c>
      <c r="B391" s="8" t="s">
        <v>732</v>
      </c>
      <c r="C391" s="8" t="s">
        <v>733</v>
      </c>
      <c r="D391" s="8" t="s">
        <v>679</v>
      </c>
      <c r="E391" s="6" t="s">
        <v>622</v>
      </c>
      <c r="F391" s="9">
        <v>300</v>
      </c>
    </row>
    <row r="392" ht="12.75" spans="1:6">
      <c r="A392" s="8" t="s">
        <v>254</v>
      </c>
      <c r="B392" s="8" t="s">
        <v>734</v>
      </c>
      <c r="C392" s="8" t="s">
        <v>735</v>
      </c>
      <c r="D392" s="8" t="s">
        <v>736</v>
      </c>
      <c r="E392" s="6" t="s">
        <v>622</v>
      </c>
      <c r="F392" s="9">
        <v>300</v>
      </c>
    </row>
    <row r="393" ht="12.75" spans="1:6">
      <c r="A393" s="8" t="s">
        <v>254</v>
      </c>
      <c r="B393" s="8" t="s">
        <v>737</v>
      </c>
      <c r="C393" s="8" t="s">
        <v>738</v>
      </c>
      <c r="D393" s="8" t="s">
        <v>736</v>
      </c>
      <c r="E393" s="6" t="s">
        <v>622</v>
      </c>
      <c r="F393" s="9">
        <v>300</v>
      </c>
    </row>
    <row r="394" ht="12.75" spans="1:6">
      <c r="A394" s="8" t="s">
        <v>282</v>
      </c>
      <c r="B394" s="8" t="s">
        <v>343</v>
      </c>
      <c r="C394" s="8" t="s">
        <v>344</v>
      </c>
      <c r="D394" s="8" t="s">
        <v>679</v>
      </c>
      <c r="E394" s="6" t="s">
        <v>622</v>
      </c>
      <c r="F394" s="9">
        <v>300</v>
      </c>
    </row>
    <row r="395" ht="12.75" spans="1:6">
      <c r="A395" s="8" t="s">
        <v>163</v>
      </c>
      <c r="B395" s="8" t="s">
        <v>409</v>
      </c>
      <c r="C395" s="8" t="s">
        <v>410</v>
      </c>
      <c r="D395" s="8" t="s">
        <v>679</v>
      </c>
      <c r="E395" s="6" t="s">
        <v>622</v>
      </c>
      <c r="F395" s="9">
        <v>300</v>
      </c>
    </row>
    <row r="396" ht="12.75" spans="1:6">
      <c r="A396" s="8" t="s">
        <v>254</v>
      </c>
      <c r="B396" s="8" t="s">
        <v>739</v>
      </c>
      <c r="C396" s="8" t="s">
        <v>740</v>
      </c>
      <c r="D396" s="8" t="s">
        <v>679</v>
      </c>
      <c r="E396" s="6" t="s">
        <v>622</v>
      </c>
      <c r="F396" s="9">
        <v>300</v>
      </c>
    </row>
    <row r="397" ht="12.75" spans="1:6">
      <c r="A397" s="8" t="s">
        <v>672</v>
      </c>
      <c r="B397" s="8" t="s">
        <v>741</v>
      </c>
      <c r="C397" s="8" t="s">
        <v>742</v>
      </c>
      <c r="D397" s="8" t="s">
        <v>679</v>
      </c>
      <c r="E397" s="6" t="s">
        <v>622</v>
      </c>
      <c r="F397" s="9">
        <v>300</v>
      </c>
    </row>
    <row r="398" ht="12.75" spans="1:6">
      <c r="A398" s="8" t="s">
        <v>163</v>
      </c>
      <c r="B398" s="8" t="s">
        <v>743</v>
      </c>
      <c r="C398" s="8" t="s">
        <v>744</v>
      </c>
      <c r="D398" s="8" t="s">
        <v>679</v>
      </c>
      <c r="E398" s="6" t="s">
        <v>622</v>
      </c>
      <c r="F398" s="9">
        <v>300</v>
      </c>
    </row>
    <row r="399" ht="12.75" spans="1:6">
      <c r="A399" s="8" t="s">
        <v>119</v>
      </c>
      <c r="B399" s="8" t="s">
        <v>745</v>
      </c>
      <c r="C399" s="8" t="s">
        <v>746</v>
      </c>
      <c r="D399" s="8" t="s">
        <v>747</v>
      </c>
      <c r="E399" s="6" t="s">
        <v>748</v>
      </c>
      <c r="F399" s="9">
        <f t="shared" ref="F399:F404" si="32">3000/3</f>
        <v>1000</v>
      </c>
    </row>
    <row r="400" ht="12.75" spans="1:6">
      <c r="A400" s="8" t="s">
        <v>119</v>
      </c>
      <c r="B400" s="8" t="s">
        <v>749</v>
      </c>
      <c r="C400" s="8" t="s">
        <v>750</v>
      </c>
      <c r="D400" s="8"/>
      <c r="E400" s="6" t="s">
        <v>748</v>
      </c>
      <c r="F400" s="9">
        <f t="shared" si="32"/>
        <v>1000</v>
      </c>
    </row>
    <row r="401" ht="12.75" spans="1:6">
      <c r="A401" s="8" t="s">
        <v>119</v>
      </c>
      <c r="B401" s="8" t="s">
        <v>751</v>
      </c>
      <c r="C401" s="8" t="s">
        <v>752</v>
      </c>
      <c r="D401" s="8"/>
      <c r="E401" s="6" t="s">
        <v>748</v>
      </c>
      <c r="F401" s="9">
        <f t="shared" si="32"/>
        <v>1000</v>
      </c>
    </row>
    <row r="402" ht="12.75" spans="1:6">
      <c r="A402" s="8" t="s">
        <v>119</v>
      </c>
      <c r="B402" s="8" t="s">
        <v>751</v>
      </c>
      <c r="C402" s="8" t="s">
        <v>752</v>
      </c>
      <c r="D402" s="8" t="s">
        <v>753</v>
      </c>
      <c r="E402" s="6" t="s">
        <v>748</v>
      </c>
      <c r="F402" s="9">
        <f t="shared" si="32"/>
        <v>1000</v>
      </c>
    </row>
    <row r="403" ht="12.75" spans="1:6">
      <c r="A403" s="8" t="s">
        <v>285</v>
      </c>
      <c r="B403" s="8" t="s">
        <v>754</v>
      </c>
      <c r="C403" s="8" t="s">
        <v>755</v>
      </c>
      <c r="D403" s="8"/>
      <c r="E403" s="6" t="s">
        <v>748</v>
      </c>
      <c r="F403" s="9">
        <f t="shared" si="32"/>
        <v>1000</v>
      </c>
    </row>
    <row r="404" ht="12.75" spans="1:6">
      <c r="A404" s="8" t="s">
        <v>285</v>
      </c>
      <c r="B404" s="8" t="s">
        <v>756</v>
      </c>
      <c r="C404" s="8" t="s">
        <v>757</v>
      </c>
      <c r="D404" s="8"/>
      <c r="E404" s="6" t="s">
        <v>748</v>
      </c>
      <c r="F404" s="9">
        <f t="shared" si="32"/>
        <v>1000</v>
      </c>
    </row>
    <row r="405" ht="12.75" spans="1:6">
      <c r="A405" s="8" t="s">
        <v>119</v>
      </c>
      <c r="B405" s="8" t="s">
        <v>745</v>
      </c>
      <c r="C405" s="8" t="s">
        <v>746</v>
      </c>
      <c r="D405" s="8" t="s">
        <v>130</v>
      </c>
      <c r="E405" s="6" t="s">
        <v>748</v>
      </c>
      <c r="F405" s="9">
        <f t="shared" ref="F405:F407" si="33">1000/3</f>
        <v>333.333333333333</v>
      </c>
    </row>
    <row r="406" ht="12.75" spans="1:6">
      <c r="A406" s="8" t="s">
        <v>119</v>
      </c>
      <c r="B406" s="8" t="s">
        <v>749</v>
      </c>
      <c r="C406" s="8" t="s">
        <v>750</v>
      </c>
      <c r="D406" s="8"/>
      <c r="E406" s="6" t="s">
        <v>748</v>
      </c>
      <c r="F406" s="9">
        <f t="shared" si="33"/>
        <v>333.333333333333</v>
      </c>
    </row>
    <row r="407" ht="12.75" spans="1:6">
      <c r="A407" s="8" t="s">
        <v>119</v>
      </c>
      <c r="B407" s="8" t="s">
        <v>758</v>
      </c>
      <c r="C407" s="8" t="s">
        <v>759</v>
      </c>
      <c r="D407" s="8"/>
      <c r="E407" s="6" t="s">
        <v>748</v>
      </c>
      <c r="F407" s="9">
        <f t="shared" si="33"/>
        <v>333.333333333333</v>
      </c>
    </row>
    <row r="408" ht="12.75" spans="1:6">
      <c r="A408" s="8" t="s">
        <v>17</v>
      </c>
      <c r="B408" s="8" t="s">
        <v>760</v>
      </c>
      <c r="C408" s="8" t="s">
        <v>761</v>
      </c>
      <c r="D408" s="8" t="s">
        <v>25</v>
      </c>
      <c r="E408" s="6" t="s">
        <v>748</v>
      </c>
      <c r="F408" s="9">
        <f t="shared" ref="F408:F410" si="34">500/3</f>
        <v>166.666666666667</v>
      </c>
    </row>
    <row r="409" ht="12.75" spans="1:6">
      <c r="A409" s="8" t="s">
        <v>12</v>
      </c>
      <c r="B409" s="8" t="s">
        <v>762</v>
      </c>
      <c r="C409" s="8" t="s">
        <v>763</v>
      </c>
      <c r="D409" s="8"/>
      <c r="E409" s="6" t="s">
        <v>748</v>
      </c>
      <c r="F409" s="9">
        <f t="shared" si="34"/>
        <v>166.666666666667</v>
      </c>
    </row>
    <row r="410" ht="12.75" spans="1:6">
      <c r="A410" s="8" t="s">
        <v>166</v>
      </c>
      <c r="B410" s="8" t="s">
        <v>764</v>
      </c>
      <c r="C410" s="8" t="s">
        <v>765</v>
      </c>
      <c r="D410" s="8"/>
      <c r="E410" s="6" t="s">
        <v>748</v>
      </c>
      <c r="F410" s="9">
        <f t="shared" si="34"/>
        <v>166.666666666667</v>
      </c>
    </row>
    <row r="411" ht="12.75" spans="1:6">
      <c r="A411" s="8" t="s">
        <v>372</v>
      </c>
      <c r="B411" s="8" t="s">
        <v>766</v>
      </c>
      <c r="C411" s="8" t="s">
        <v>767</v>
      </c>
      <c r="D411" s="8" t="s">
        <v>10</v>
      </c>
      <c r="E411" s="6" t="s">
        <v>768</v>
      </c>
      <c r="F411" s="9">
        <v>700</v>
      </c>
    </row>
    <row r="412" ht="12.75" spans="1:6">
      <c r="A412" s="8" t="s">
        <v>372</v>
      </c>
      <c r="B412" s="8" t="s">
        <v>769</v>
      </c>
      <c r="C412" s="8" t="s">
        <v>770</v>
      </c>
      <c r="D412" s="8" t="s">
        <v>10</v>
      </c>
      <c r="E412" s="6" t="s">
        <v>768</v>
      </c>
      <c r="F412" s="9">
        <v>700</v>
      </c>
    </row>
    <row r="413" ht="12.75" spans="1:6">
      <c r="A413" s="8" t="s">
        <v>372</v>
      </c>
      <c r="B413" s="8" t="s">
        <v>771</v>
      </c>
      <c r="C413" s="8" t="s">
        <v>772</v>
      </c>
      <c r="D413" s="8" t="s">
        <v>10</v>
      </c>
      <c r="E413" s="6" t="s">
        <v>768</v>
      </c>
      <c r="F413" s="9">
        <v>700</v>
      </c>
    </row>
    <row r="414" ht="12.75" spans="1:6">
      <c r="A414" s="8" t="s">
        <v>282</v>
      </c>
      <c r="B414" s="8" t="s">
        <v>300</v>
      </c>
      <c r="C414" s="8" t="s">
        <v>301</v>
      </c>
      <c r="D414" s="8" t="s">
        <v>773</v>
      </c>
      <c r="E414" s="6" t="s">
        <v>774</v>
      </c>
      <c r="F414" s="9">
        <f>1000/2</f>
        <v>500</v>
      </c>
    </row>
    <row r="415" ht="12.75" spans="1:6">
      <c r="A415" s="8" t="s">
        <v>282</v>
      </c>
      <c r="B415" s="8" t="s">
        <v>303</v>
      </c>
      <c r="C415" s="8" t="s">
        <v>304</v>
      </c>
      <c r="D415" s="8"/>
      <c r="E415" s="6" t="s">
        <v>774</v>
      </c>
      <c r="F415" s="9">
        <f>1000/2</f>
        <v>500</v>
      </c>
    </row>
    <row r="416" ht="12.75" spans="1:6">
      <c r="A416" s="8" t="s">
        <v>49</v>
      </c>
      <c r="B416" s="8" t="s">
        <v>684</v>
      </c>
      <c r="C416" s="8" t="s">
        <v>685</v>
      </c>
      <c r="D416" s="8" t="s">
        <v>773</v>
      </c>
      <c r="E416" s="6" t="s">
        <v>774</v>
      </c>
      <c r="F416" s="9">
        <f t="shared" ref="F416:F418" si="35">1000/3</f>
        <v>333.333333333333</v>
      </c>
    </row>
    <row r="417" ht="12.75" spans="1:6">
      <c r="A417" s="8" t="s">
        <v>49</v>
      </c>
      <c r="B417" s="8" t="s">
        <v>728</v>
      </c>
      <c r="C417" s="8" t="s">
        <v>729</v>
      </c>
      <c r="D417" s="8"/>
      <c r="E417" s="6" t="s">
        <v>774</v>
      </c>
      <c r="F417" s="9">
        <f t="shared" si="35"/>
        <v>333.333333333333</v>
      </c>
    </row>
    <row r="418" ht="12.75" spans="1:6">
      <c r="A418" s="8" t="s">
        <v>49</v>
      </c>
      <c r="B418" s="8" t="s">
        <v>659</v>
      </c>
      <c r="C418" s="8" t="s">
        <v>660</v>
      </c>
      <c r="D418" s="8"/>
      <c r="E418" s="6" t="s">
        <v>774</v>
      </c>
      <c r="F418" s="9">
        <f t="shared" si="35"/>
        <v>333.333333333333</v>
      </c>
    </row>
    <row r="419" ht="12.75" spans="1:6">
      <c r="A419" s="8" t="s">
        <v>136</v>
      </c>
      <c r="B419" s="8" t="s">
        <v>775</v>
      </c>
      <c r="C419" s="8" t="s">
        <v>776</v>
      </c>
      <c r="D419" s="8" t="s">
        <v>777</v>
      </c>
      <c r="E419" s="6" t="s">
        <v>778</v>
      </c>
      <c r="F419" s="9">
        <f t="shared" ref="F419:F428" si="36">1000/10</f>
        <v>100</v>
      </c>
    </row>
    <row r="420" ht="12.75" spans="1:6">
      <c r="A420" s="8" t="s">
        <v>152</v>
      </c>
      <c r="B420" s="8" t="s">
        <v>779</v>
      </c>
      <c r="C420" s="8" t="s">
        <v>780</v>
      </c>
      <c r="D420" s="8"/>
      <c r="E420" s="6" t="s">
        <v>778</v>
      </c>
      <c r="F420" s="9">
        <f t="shared" si="36"/>
        <v>100</v>
      </c>
    </row>
    <row r="421" ht="12.75" spans="1:6">
      <c r="A421" s="8" t="s">
        <v>152</v>
      </c>
      <c r="B421" s="8" t="s">
        <v>781</v>
      </c>
      <c r="C421" s="8" t="s">
        <v>782</v>
      </c>
      <c r="D421" s="8"/>
      <c r="E421" s="6" t="s">
        <v>778</v>
      </c>
      <c r="F421" s="9">
        <f t="shared" si="36"/>
        <v>100</v>
      </c>
    </row>
    <row r="422" ht="12.75" spans="1:6">
      <c r="A422" s="8" t="s">
        <v>152</v>
      </c>
      <c r="B422" s="8" t="s">
        <v>783</v>
      </c>
      <c r="C422" s="8" t="s">
        <v>784</v>
      </c>
      <c r="D422" s="8"/>
      <c r="E422" s="6" t="s">
        <v>778</v>
      </c>
      <c r="F422" s="9">
        <f t="shared" si="36"/>
        <v>100</v>
      </c>
    </row>
    <row r="423" ht="12.75" spans="1:6">
      <c r="A423" s="8" t="s">
        <v>152</v>
      </c>
      <c r="B423" s="8" t="s">
        <v>785</v>
      </c>
      <c r="C423" s="8" t="s">
        <v>786</v>
      </c>
      <c r="D423" s="8"/>
      <c r="E423" s="6" t="s">
        <v>778</v>
      </c>
      <c r="F423" s="9">
        <f t="shared" si="36"/>
        <v>100</v>
      </c>
    </row>
    <row r="424" ht="12.75" spans="1:6">
      <c r="A424" s="8" t="s">
        <v>152</v>
      </c>
      <c r="B424" s="8" t="s">
        <v>787</v>
      </c>
      <c r="C424" s="8" t="s">
        <v>788</v>
      </c>
      <c r="D424" s="8"/>
      <c r="E424" s="6" t="s">
        <v>778</v>
      </c>
      <c r="F424" s="9">
        <f t="shared" si="36"/>
        <v>100</v>
      </c>
    </row>
    <row r="425" ht="12.75" spans="1:6">
      <c r="A425" s="8" t="s">
        <v>152</v>
      </c>
      <c r="B425" s="8" t="s">
        <v>789</v>
      </c>
      <c r="C425" s="8" t="s">
        <v>790</v>
      </c>
      <c r="D425" s="8"/>
      <c r="E425" s="6" t="s">
        <v>778</v>
      </c>
      <c r="F425" s="9">
        <f t="shared" si="36"/>
        <v>100</v>
      </c>
    </row>
    <row r="426" ht="12.75" spans="1:6">
      <c r="A426" s="8" t="s">
        <v>152</v>
      </c>
      <c r="B426" s="8" t="s">
        <v>791</v>
      </c>
      <c r="C426" s="8" t="s">
        <v>792</v>
      </c>
      <c r="D426" s="8"/>
      <c r="E426" s="6" t="s">
        <v>778</v>
      </c>
      <c r="F426" s="9">
        <f t="shared" si="36"/>
        <v>100</v>
      </c>
    </row>
    <row r="427" ht="12.75" spans="1:6">
      <c r="A427" s="8" t="s">
        <v>152</v>
      </c>
      <c r="B427" s="8" t="s">
        <v>793</v>
      </c>
      <c r="C427" s="8" t="s">
        <v>794</v>
      </c>
      <c r="D427" s="8"/>
      <c r="E427" s="6" t="s">
        <v>778</v>
      </c>
      <c r="F427" s="9">
        <f t="shared" si="36"/>
        <v>100</v>
      </c>
    </row>
    <row r="428" ht="12.75" spans="1:6">
      <c r="A428" s="8" t="s">
        <v>152</v>
      </c>
      <c r="B428" s="8" t="s">
        <v>795</v>
      </c>
      <c r="C428" s="8" t="s">
        <v>796</v>
      </c>
      <c r="D428" s="8"/>
      <c r="E428" s="6" t="s">
        <v>778</v>
      </c>
      <c r="F428" s="9">
        <f t="shared" si="36"/>
        <v>100</v>
      </c>
    </row>
    <row r="429" ht="12.75" spans="1:6">
      <c r="A429" s="8" t="s">
        <v>12</v>
      </c>
      <c r="B429" s="8" t="s">
        <v>607</v>
      </c>
      <c r="C429" s="8" t="s">
        <v>608</v>
      </c>
      <c r="D429" s="8" t="s">
        <v>20</v>
      </c>
      <c r="E429" s="6" t="s">
        <v>797</v>
      </c>
      <c r="F429" s="9">
        <f t="shared" ref="F429:F444" si="37">500/4</f>
        <v>125</v>
      </c>
    </row>
    <row r="430" ht="12.75" spans="1:6">
      <c r="A430" s="8" t="s">
        <v>12</v>
      </c>
      <c r="B430" s="8" t="s">
        <v>798</v>
      </c>
      <c r="C430" s="8" t="s">
        <v>799</v>
      </c>
      <c r="D430" s="8"/>
      <c r="E430" s="6" t="s">
        <v>797</v>
      </c>
      <c r="F430" s="9">
        <f t="shared" si="37"/>
        <v>125</v>
      </c>
    </row>
    <row r="431" ht="12.75" spans="1:6">
      <c r="A431" s="8" t="s">
        <v>12</v>
      </c>
      <c r="B431" s="8" t="s">
        <v>38</v>
      </c>
      <c r="C431" s="8" t="s">
        <v>39</v>
      </c>
      <c r="D431" s="8"/>
      <c r="E431" s="6" t="s">
        <v>797</v>
      </c>
      <c r="F431" s="9">
        <f t="shared" si="37"/>
        <v>125</v>
      </c>
    </row>
    <row r="432" ht="12.75" spans="1:6">
      <c r="A432" s="8" t="s">
        <v>12</v>
      </c>
      <c r="B432" s="8" t="s">
        <v>40</v>
      </c>
      <c r="C432" s="8" t="s">
        <v>41</v>
      </c>
      <c r="D432" s="8"/>
      <c r="E432" s="6" t="s">
        <v>797</v>
      </c>
      <c r="F432" s="9">
        <f t="shared" si="37"/>
        <v>125</v>
      </c>
    </row>
    <row r="433" ht="12.75" spans="1:6">
      <c r="A433" s="8" t="s">
        <v>254</v>
      </c>
      <c r="B433" s="8" t="s">
        <v>800</v>
      </c>
      <c r="C433" s="8" t="s">
        <v>801</v>
      </c>
      <c r="D433" s="8" t="s">
        <v>802</v>
      </c>
      <c r="E433" s="6" t="s">
        <v>803</v>
      </c>
      <c r="F433" s="9">
        <f t="shared" si="37"/>
        <v>125</v>
      </c>
    </row>
    <row r="434" ht="12.75" spans="1:6">
      <c r="A434" s="8" t="s">
        <v>7</v>
      </c>
      <c r="B434" s="8" t="s">
        <v>609</v>
      </c>
      <c r="C434" s="8" t="s">
        <v>610</v>
      </c>
      <c r="D434" s="8"/>
      <c r="E434" s="6" t="s">
        <v>803</v>
      </c>
      <c r="F434" s="9">
        <f t="shared" si="37"/>
        <v>125</v>
      </c>
    </row>
    <row r="435" ht="12.75" spans="1:6">
      <c r="A435" s="8" t="s">
        <v>7</v>
      </c>
      <c r="B435" s="8" t="s">
        <v>804</v>
      </c>
      <c r="C435" s="8" t="s">
        <v>805</v>
      </c>
      <c r="D435" s="8"/>
      <c r="E435" s="6" t="s">
        <v>803</v>
      </c>
      <c r="F435" s="9">
        <f t="shared" si="37"/>
        <v>125</v>
      </c>
    </row>
    <row r="436" ht="12.75" spans="1:6">
      <c r="A436" s="8" t="s">
        <v>7</v>
      </c>
      <c r="B436" s="8" t="s">
        <v>806</v>
      </c>
      <c r="C436" s="8" t="s">
        <v>807</v>
      </c>
      <c r="D436" s="8"/>
      <c r="E436" s="6" t="s">
        <v>803</v>
      </c>
      <c r="F436" s="9">
        <f t="shared" si="37"/>
        <v>125</v>
      </c>
    </row>
    <row r="437" ht="12.75" spans="1:6">
      <c r="A437" s="8" t="s">
        <v>254</v>
      </c>
      <c r="B437" s="8" t="s">
        <v>808</v>
      </c>
      <c r="C437" s="8" t="s">
        <v>809</v>
      </c>
      <c r="D437" s="8" t="s">
        <v>802</v>
      </c>
      <c r="E437" s="6" t="s">
        <v>803</v>
      </c>
      <c r="F437" s="9">
        <f t="shared" si="37"/>
        <v>125</v>
      </c>
    </row>
    <row r="438" ht="12.75" spans="1:6">
      <c r="A438" s="8" t="s">
        <v>12</v>
      </c>
      <c r="B438" s="8" t="s">
        <v>810</v>
      </c>
      <c r="C438" s="8" t="s">
        <v>811</v>
      </c>
      <c r="D438" s="8"/>
      <c r="E438" s="6" t="s">
        <v>803</v>
      </c>
      <c r="F438" s="9">
        <f t="shared" si="37"/>
        <v>125</v>
      </c>
    </row>
    <row r="439" ht="12.75" spans="1:6">
      <c r="A439" s="8" t="s">
        <v>12</v>
      </c>
      <c r="B439" s="8" t="s">
        <v>15</v>
      </c>
      <c r="C439" s="8" t="s">
        <v>16</v>
      </c>
      <c r="D439" s="8"/>
      <c r="E439" s="6" t="s">
        <v>803</v>
      </c>
      <c r="F439" s="9">
        <f t="shared" si="37"/>
        <v>125</v>
      </c>
    </row>
    <row r="440" ht="12.75" spans="1:6">
      <c r="A440" s="8" t="s">
        <v>12</v>
      </c>
      <c r="B440" s="8" t="s">
        <v>812</v>
      </c>
      <c r="C440" s="8" t="s">
        <v>813</v>
      </c>
      <c r="D440" s="8"/>
      <c r="E440" s="6" t="s">
        <v>803</v>
      </c>
      <c r="F440" s="9">
        <f t="shared" si="37"/>
        <v>125</v>
      </c>
    </row>
    <row r="441" ht="12.75" spans="1:6">
      <c r="A441" s="8" t="s">
        <v>254</v>
      </c>
      <c r="B441" s="8" t="s">
        <v>663</v>
      </c>
      <c r="C441" s="8" t="s">
        <v>664</v>
      </c>
      <c r="D441" s="8" t="s">
        <v>802</v>
      </c>
      <c r="E441" s="6" t="s">
        <v>803</v>
      </c>
      <c r="F441" s="9">
        <f t="shared" si="37"/>
        <v>125</v>
      </c>
    </row>
    <row r="442" ht="12.75" spans="1:6">
      <c r="A442" s="8" t="s">
        <v>12</v>
      </c>
      <c r="B442" s="8" t="s">
        <v>814</v>
      </c>
      <c r="C442" s="8" t="s">
        <v>815</v>
      </c>
      <c r="D442" s="8"/>
      <c r="E442" s="6" t="s">
        <v>803</v>
      </c>
      <c r="F442" s="9">
        <f t="shared" si="37"/>
        <v>125</v>
      </c>
    </row>
    <row r="443" ht="12.75" spans="1:6">
      <c r="A443" s="8" t="s">
        <v>12</v>
      </c>
      <c r="B443" s="8" t="s">
        <v>816</v>
      </c>
      <c r="C443" s="8" t="s">
        <v>817</v>
      </c>
      <c r="D443" s="8"/>
      <c r="E443" s="6" t="s">
        <v>803</v>
      </c>
      <c r="F443" s="9">
        <f t="shared" si="37"/>
        <v>125</v>
      </c>
    </row>
    <row r="444" ht="12.75" spans="1:6">
      <c r="A444" s="8" t="s">
        <v>7</v>
      </c>
      <c r="B444" s="8" t="s">
        <v>818</v>
      </c>
      <c r="C444" s="8" t="s">
        <v>819</v>
      </c>
      <c r="D444" s="8"/>
      <c r="E444" s="6" t="s">
        <v>803</v>
      </c>
      <c r="F444" s="9">
        <f t="shared" si="37"/>
        <v>125</v>
      </c>
    </row>
    <row r="445" ht="12.75" spans="1:6">
      <c r="A445" s="8" t="s">
        <v>12</v>
      </c>
      <c r="B445" s="8" t="s">
        <v>810</v>
      </c>
      <c r="C445" s="8" t="s">
        <v>811</v>
      </c>
      <c r="D445" s="8" t="s">
        <v>397</v>
      </c>
      <c r="E445" s="6" t="s">
        <v>820</v>
      </c>
      <c r="F445" s="9">
        <f t="shared" ref="F445:F447" si="38">500/3</f>
        <v>166.666666666667</v>
      </c>
    </row>
    <row r="446" ht="12.75" spans="1:6">
      <c r="A446" s="8" t="s">
        <v>12</v>
      </c>
      <c r="B446" s="8" t="s">
        <v>159</v>
      </c>
      <c r="C446" s="8" t="s">
        <v>160</v>
      </c>
      <c r="D446" s="8"/>
      <c r="E446" s="6" t="s">
        <v>820</v>
      </c>
      <c r="F446" s="9">
        <f t="shared" si="38"/>
        <v>166.666666666667</v>
      </c>
    </row>
    <row r="447" ht="12.75" spans="1:6">
      <c r="A447" s="8" t="s">
        <v>17</v>
      </c>
      <c r="B447" s="8" t="s">
        <v>821</v>
      </c>
      <c r="C447" s="8" t="s">
        <v>822</v>
      </c>
      <c r="D447" s="8"/>
      <c r="E447" s="6" t="s">
        <v>820</v>
      </c>
      <c r="F447" s="9">
        <f t="shared" si="38"/>
        <v>166.666666666667</v>
      </c>
    </row>
    <row r="448" ht="12.75" spans="1:6">
      <c r="A448" s="8" t="s">
        <v>12</v>
      </c>
      <c r="B448" s="8" t="s">
        <v>823</v>
      </c>
      <c r="C448" s="8" t="s">
        <v>824</v>
      </c>
      <c r="D448" s="8" t="s">
        <v>388</v>
      </c>
      <c r="E448" s="6" t="s">
        <v>820</v>
      </c>
      <c r="F448" s="9">
        <f t="shared" ref="F448:F453" si="39">1000/3</f>
        <v>333.333333333333</v>
      </c>
    </row>
    <row r="449" ht="12.75" spans="1:6">
      <c r="A449" s="8" t="s">
        <v>12</v>
      </c>
      <c r="B449" s="8" t="s">
        <v>825</v>
      </c>
      <c r="C449" s="8" t="s">
        <v>826</v>
      </c>
      <c r="D449" s="8"/>
      <c r="E449" s="6" t="s">
        <v>820</v>
      </c>
      <c r="F449" s="9">
        <f t="shared" si="39"/>
        <v>333.333333333333</v>
      </c>
    </row>
    <row r="450" ht="12.75" spans="1:6">
      <c r="A450" s="8" t="s">
        <v>12</v>
      </c>
      <c r="B450" s="8" t="s">
        <v>38</v>
      </c>
      <c r="C450" s="8" t="s">
        <v>39</v>
      </c>
      <c r="D450" s="8"/>
      <c r="E450" s="6" t="s">
        <v>820</v>
      </c>
      <c r="F450" s="9">
        <f t="shared" si="39"/>
        <v>333.333333333333</v>
      </c>
    </row>
    <row r="451" ht="12.75" spans="1:6">
      <c r="A451" s="8" t="s">
        <v>12</v>
      </c>
      <c r="B451" s="8" t="s">
        <v>827</v>
      </c>
      <c r="C451" s="8" t="s">
        <v>828</v>
      </c>
      <c r="D451" s="8" t="s">
        <v>388</v>
      </c>
      <c r="E451" s="6" t="s">
        <v>820</v>
      </c>
      <c r="F451" s="9">
        <f t="shared" si="39"/>
        <v>333.333333333333</v>
      </c>
    </row>
    <row r="452" ht="12.75" spans="1:6">
      <c r="A452" s="8" t="s">
        <v>7</v>
      </c>
      <c r="B452" s="8" t="s">
        <v>804</v>
      </c>
      <c r="C452" s="8" t="s">
        <v>805</v>
      </c>
      <c r="D452" s="8"/>
      <c r="E452" s="6" t="s">
        <v>820</v>
      </c>
      <c r="F452" s="9">
        <f t="shared" si="39"/>
        <v>333.333333333333</v>
      </c>
    </row>
    <row r="453" ht="12.75" spans="1:6">
      <c r="A453" s="8" t="s">
        <v>7</v>
      </c>
      <c r="B453" s="8" t="s">
        <v>829</v>
      </c>
      <c r="C453" s="8" t="s">
        <v>830</v>
      </c>
      <c r="D453" s="8"/>
      <c r="E453" s="6" t="s">
        <v>820</v>
      </c>
      <c r="F453" s="9">
        <f t="shared" si="39"/>
        <v>333.333333333333</v>
      </c>
    </row>
    <row r="454" ht="12.75" spans="1:6">
      <c r="A454" s="8" t="s">
        <v>71</v>
      </c>
      <c r="B454" s="8" t="s">
        <v>831</v>
      </c>
      <c r="C454" s="8" t="s">
        <v>832</v>
      </c>
      <c r="D454" s="8" t="s">
        <v>150</v>
      </c>
      <c r="E454" s="6" t="s">
        <v>833</v>
      </c>
      <c r="F454" s="9">
        <f t="shared" ref="F454:F458" si="40">3000/5</f>
        <v>600</v>
      </c>
    </row>
    <row r="455" ht="12.75" spans="1:6">
      <c r="A455" s="8" t="s">
        <v>71</v>
      </c>
      <c r="B455" s="8" t="s">
        <v>211</v>
      </c>
      <c r="C455" s="8" t="s">
        <v>212</v>
      </c>
      <c r="D455" s="8"/>
      <c r="E455" s="6" t="s">
        <v>833</v>
      </c>
      <c r="F455" s="9">
        <f t="shared" si="40"/>
        <v>600</v>
      </c>
    </row>
    <row r="456" ht="12.75" spans="1:6">
      <c r="A456" s="8" t="s">
        <v>282</v>
      </c>
      <c r="B456" s="8" t="s">
        <v>289</v>
      </c>
      <c r="C456" s="8" t="s">
        <v>290</v>
      </c>
      <c r="D456" s="8"/>
      <c r="E456" s="6" t="s">
        <v>833</v>
      </c>
      <c r="F456" s="9">
        <f t="shared" si="40"/>
        <v>600</v>
      </c>
    </row>
    <row r="457" ht="12.75" spans="1:6">
      <c r="A457" s="8" t="s">
        <v>42</v>
      </c>
      <c r="B457" s="8" t="s">
        <v>314</v>
      </c>
      <c r="C457" s="8" t="s">
        <v>315</v>
      </c>
      <c r="D457" s="8"/>
      <c r="E457" s="6" t="s">
        <v>833</v>
      </c>
      <c r="F457" s="9">
        <f t="shared" si="40"/>
        <v>600</v>
      </c>
    </row>
    <row r="458" ht="12.75" spans="1:6">
      <c r="A458" s="8" t="s">
        <v>49</v>
      </c>
      <c r="B458" s="8" t="s">
        <v>316</v>
      </c>
      <c r="C458" s="8" t="s">
        <v>317</v>
      </c>
      <c r="D458" s="8"/>
      <c r="E458" s="6" t="s">
        <v>833</v>
      </c>
      <c r="F458" s="9">
        <f t="shared" si="40"/>
        <v>600</v>
      </c>
    </row>
    <row r="459" ht="12.75" spans="1:6">
      <c r="A459" s="8" t="s">
        <v>42</v>
      </c>
      <c r="B459" s="8" t="s">
        <v>336</v>
      </c>
      <c r="C459" s="8" t="s">
        <v>337</v>
      </c>
      <c r="D459" s="8" t="s">
        <v>10</v>
      </c>
      <c r="E459" s="6" t="s">
        <v>833</v>
      </c>
      <c r="F459" s="9">
        <f t="shared" ref="F459:F462" si="41">500/4</f>
        <v>125</v>
      </c>
    </row>
    <row r="460" ht="12.75" spans="1:6">
      <c r="A460" s="8" t="s">
        <v>42</v>
      </c>
      <c r="B460" s="8" t="s">
        <v>271</v>
      </c>
      <c r="C460" s="8" t="s">
        <v>272</v>
      </c>
      <c r="D460" s="8"/>
      <c r="E460" s="6" t="s">
        <v>833</v>
      </c>
      <c r="F460" s="9">
        <f t="shared" si="41"/>
        <v>125</v>
      </c>
    </row>
    <row r="461" ht="12.75" spans="1:6">
      <c r="A461" s="8" t="s">
        <v>49</v>
      </c>
      <c r="B461" s="8" t="s">
        <v>275</v>
      </c>
      <c r="C461" s="8" t="s">
        <v>276</v>
      </c>
      <c r="D461" s="8"/>
      <c r="E461" s="6" t="s">
        <v>833</v>
      </c>
      <c r="F461" s="9">
        <f t="shared" si="41"/>
        <v>125</v>
      </c>
    </row>
    <row r="462" ht="12.75" spans="1:6">
      <c r="A462" s="8" t="s">
        <v>49</v>
      </c>
      <c r="B462" s="8" t="s">
        <v>277</v>
      </c>
      <c r="C462" s="8" t="s">
        <v>278</v>
      </c>
      <c r="D462" s="8"/>
      <c r="E462" s="6" t="s">
        <v>833</v>
      </c>
      <c r="F462" s="9">
        <f t="shared" si="41"/>
        <v>125</v>
      </c>
    </row>
    <row r="463" ht="12.75" spans="1:6">
      <c r="A463" s="8" t="s">
        <v>372</v>
      </c>
      <c r="B463" s="8" t="s">
        <v>413</v>
      </c>
      <c r="C463" s="8" t="s">
        <v>414</v>
      </c>
      <c r="D463" s="8" t="s">
        <v>834</v>
      </c>
      <c r="E463" s="6" t="s">
        <v>835</v>
      </c>
      <c r="F463" s="9">
        <f t="shared" ref="F463:F467" si="42">3000/5</f>
        <v>600</v>
      </c>
    </row>
    <row r="464" ht="12.75" spans="1:6">
      <c r="A464" s="8" t="s">
        <v>372</v>
      </c>
      <c r="B464" s="8" t="s">
        <v>373</v>
      </c>
      <c r="C464" s="8" t="s">
        <v>374</v>
      </c>
      <c r="D464" s="8"/>
      <c r="E464" s="6" t="s">
        <v>835</v>
      </c>
      <c r="F464" s="9">
        <f t="shared" si="42"/>
        <v>600</v>
      </c>
    </row>
    <row r="465" ht="12.75" spans="1:6">
      <c r="A465" s="8" t="s">
        <v>372</v>
      </c>
      <c r="B465" s="8" t="s">
        <v>377</v>
      </c>
      <c r="C465" s="8" t="s">
        <v>378</v>
      </c>
      <c r="D465" s="8"/>
      <c r="E465" s="6" t="s">
        <v>835</v>
      </c>
      <c r="F465" s="9">
        <f t="shared" si="42"/>
        <v>600</v>
      </c>
    </row>
    <row r="466" ht="12.75" spans="1:6">
      <c r="A466" s="8" t="s">
        <v>372</v>
      </c>
      <c r="B466" s="8" t="s">
        <v>379</v>
      </c>
      <c r="C466" s="8" t="s">
        <v>380</v>
      </c>
      <c r="D466" s="8"/>
      <c r="E466" s="6" t="s">
        <v>835</v>
      </c>
      <c r="F466" s="9">
        <f t="shared" si="42"/>
        <v>600</v>
      </c>
    </row>
    <row r="467" ht="12.75" spans="1:6">
      <c r="A467" s="8" t="s">
        <v>419</v>
      </c>
      <c r="B467" s="8" t="s">
        <v>420</v>
      </c>
      <c r="C467" s="8" t="s">
        <v>421</v>
      </c>
      <c r="D467" s="8"/>
      <c r="E467" s="6" t="s">
        <v>835</v>
      </c>
      <c r="F467" s="9">
        <f t="shared" si="42"/>
        <v>600</v>
      </c>
    </row>
    <row r="468" ht="12.75" spans="1:6">
      <c r="A468" s="8" t="s">
        <v>7</v>
      </c>
      <c r="B468" s="8" t="s">
        <v>836</v>
      </c>
      <c r="C468" s="8" t="s">
        <v>837</v>
      </c>
      <c r="D468" s="8" t="s">
        <v>838</v>
      </c>
      <c r="E468" s="6" t="s">
        <v>839</v>
      </c>
      <c r="F468" s="9">
        <f t="shared" ref="F468:F470" si="43">3000/3</f>
        <v>1000</v>
      </c>
    </row>
    <row r="469" ht="12.75" spans="1:6">
      <c r="A469" s="8" t="s">
        <v>7</v>
      </c>
      <c r="B469" s="8" t="s">
        <v>609</v>
      </c>
      <c r="C469" s="8" t="s">
        <v>610</v>
      </c>
      <c r="D469" s="8"/>
      <c r="E469" s="6" t="s">
        <v>839</v>
      </c>
      <c r="F469" s="9">
        <f t="shared" si="43"/>
        <v>1000</v>
      </c>
    </row>
    <row r="470" ht="12.75" spans="1:6">
      <c r="A470" s="8" t="s">
        <v>7</v>
      </c>
      <c r="B470" s="8" t="s">
        <v>806</v>
      </c>
      <c r="C470" s="8" t="s">
        <v>807</v>
      </c>
      <c r="D470" s="8"/>
      <c r="E470" s="6" t="s">
        <v>839</v>
      </c>
      <c r="F470" s="9">
        <f t="shared" si="43"/>
        <v>1000</v>
      </c>
    </row>
    <row r="471" ht="12.75" spans="1:6">
      <c r="A471" s="8" t="s">
        <v>12</v>
      </c>
      <c r="B471" s="8" t="s">
        <v>814</v>
      </c>
      <c r="C471" s="8" t="s">
        <v>815</v>
      </c>
      <c r="D471" s="8" t="s">
        <v>840</v>
      </c>
      <c r="E471" s="6" t="s">
        <v>839</v>
      </c>
      <c r="F471" s="9">
        <f t="shared" ref="F471:F473" si="44">1000/3</f>
        <v>333.333333333333</v>
      </c>
    </row>
    <row r="472" ht="12.75" spans="1:6">
      <c r="A472" s="8" t="s">
        <v>12</v>
      </c>
      <c r="B472" s="8" t="s">
        <v>816</v>
      </c>
      <c r="C472" s="8" t="s">
        <v>817</v>
      </c>
      <c r="D472" s="8"/>
      <c r="E472" s="6" t="s">
        <v>839</v>
      </c>
      <c r="F472" s="9">
        <f t="shared" si="44"/>
        <v>333.333333333333</v>
      </c>
    </row>
    <row r="473" ht="12.75" spans="1:6">
      <c r="A473" s="8" t="s">
        <v>7</v>
      </c>
      <c r="B473" s="8" t="s">
        <v>818</v>
      </c>
      <c r="C473" s="8" t="s">
        <v>819</v>
      </c>
      <c r="D473" s="8"/>
      <c r="E473" s="6" t="s">
        <v>839</v>
      </c>
      <c r="F473" s="9">
        <f t="shared" si="44"/>
        <v>333.333333333333</v>
      </c>
    </row>
    <row r="474" ht="12.75" spans="1:6">
      <c r="A474" s="8" t="s">
        <v>12</v>
      </c>
      <c r="B474" s="8" t="s">
        <v>15</v>
      </c>
      <c r="C474" s="8" t="s">
        <v>16</v>
      </c>
      <c r="D474" s="8" t="s">
        <v>802</v>
      </c>
      <c r="E474" s="6" t="s">
        <v>839</v>
      </c>
      <c r="F474" s="9">
        <f t="shared" ref="F474:F479" si="45">500/3</f>
        <v>166.666666666667</v>
      </c>
    </row>
    <row r="475" ht="12.75" spans="1:6">
      <c r="A475" s="8" t="s">
        <v>12</v>
      </c>
      <c r="B475" s="8" t="s">
        <v>812</v>
      </c>
      <c r="C475" s="8" t="s">
        <v>813</v>
      </c>
      <c r="D475" s="8"/>
      <c r="E475" s="6" t="s">
        <v>839</v>
      </c>
      <c r="F475" s="9">
        <f t="shared" si="45"/>
        <v>166.666666666667</v>
      </c>
    </row>
    <row r="476" ht="12.75" spans="1:6">
      <c r="A476" s="8" t="s">
        <v>12</v>
      </c>
      <c r="B476" s="8" t="s">
        <v>841</v>
      </c>
      <c r="C476" s="8" t="s">
        <v>842</v>
      </c>
      <c r="D476" s="8"/>
      <c r="E476" s="6" t="s">
        <v>839</v>
      </c>
      <c r="F476" s="9">
        <f t="shared" si="45"/>
        <v>166.666666666667</v>
      </c>
    </row>
    <row r="477" ht="12.75" spans="1:6">
      <c r="A477" s="8" t="s">
        <v>12</v>
      </c>
      <c r="B477" s="8" t="s">
        <v>798</v>
      </c>
      <c r="C477" s="8" t="s">
        <v>799</v>
      </c>
      <c r="D477" s="8" t="s">
        <v>802</v>
      </c>
      <c r="E477" s="6" t="s">
        <v>839</v>
      </c>
      <c r="F477" s="9">
        <f t="shared" si="45"/>
        <v>166.666666666667</v>
      </c>
    </row>
    <row r="478" ht="12.75" spans="1:6">
      <c r="A478" s="8" t="s">
        <v>12</v>
      </c>
      <c r="B478" s="8" t="s">
        <v>843</v>
      </c>
      <c r="C478" s="8" t="s">
        <v>844</v>
      </c>
      <c r="D478" s="8"/>
      <c r="E478" s="6" t="s">
        <v>839</v>
      </c>
      <c r="F478" s="9">
        <f t="shared" si="45"/>
        <v>166.666666666667</v>
      </c>
    </row>
    <row r="479" ht="12.75" spans="1:6">
      <c r="A479" s="8" t="s">
        <v>12</v>
      </c>
      <c r="B479" s="8" t="s">
        <v>845</v>
      </c>
      <c r="C479" s="8" t="s">
        <v>846</v>
      </c>
      <c r="D479" s="8"/>
      <c r="E479" s="6" t="s">
        <v>839</v>
      </c>
      <c r="F479" s="9">
        <f t="shared" si="45"/>
        <v>166.666666666667</v>
      </c>
    </row>
    <row r="480" ht="12.75" spans="1:6">
      <c r="A480" s="8" t="s">
        <v>42</v>
      </c>
      <c r="B480" s="8" t="s">
        <v>314</v>
      </c>
      <c r="C480" s="8" t="s">
        <v>315</v>
      </c>
      <c r="D480" s="8" t="s">
        <v>10</v>
      </c>
      <c r="E480" s="6" t="s">
        <v>847</v>
      </c>
      <c r="F480" s="9">
        <f t="shared" ref="F480:F482" si="46">1000/3</f>
        <v>333.333333333333</v>
      </c>
    </row>
    <row r="481" ht="12.75" spans="1:6">
      <c r="A481" s="8" t="s">
        <v>81</v>
      </c>
      <c r="B481" s="8" t="s">
        <v>848</v>
      </c>
      <c r="C481" s="8" t="s">
        <v>849</v>
      </c>
      <c r="D481" s="8"/>
      <c r="E481" s="6" t="s">
        <v>847</v>
      </c>
      <c r="F481" s="9">
        <f t="shared" si="46"/>
        <v>333.333333333333</v>
      </c>
    </row>
    <row r="482" ht="12.75" spans="1:6">
      <c r="A482" s="8" t="s">
        <v>127</v>
      </c>
      <c r="B482" s="8" t="s">
        <v>850</v>
      </c>
      <c r="C482" s="8" t="s">
        <v>851</v>
      </c>
      <c r="D482" s="8"/>
      <c r="E482" s="6" t="s">
        <v>847</v>
      </c>
      <c r="F482" s="9">
        <f t="shared" si="46"/>
        <v>333.333333333333</v>
      </c>
    </row>
    <row r="483" ht="12.75" spans="1:6">
      <c r="A483" s="8" t="s">
        <v>152</v>
      </c>
      <c r="B483" s="8" t="s">
        <v>852</v>
      </c>
      <c r="C483" s="8" t="s">
        <v>853</v>
      </c>
      <c r="D483" s="8" t="s">
        <v>10</v>
      </c>
      <c r="E483" s="6" t="s">
        <v>854</v>
      </c>
      <c r="F483" s="9">
        <f t="shared" ref="F483:F485" si="47">3000/3</f>
        <v>1000</v>
      </c>
    </row>
    <row r="484" ht="12.75" spans="1:6">
      <c r="A484" s="8" t="s">
        <v>152</v>
      </c>
      <c r="B484" s="8" t="s">
        <v>855</v>
      </c>
      <c r="C484" s="8" t="s">
        <v>856</v>
      </c>
      <c r="D484" s="8"/>
      <c r="E484" s="6" t="s">
        <v>854</v>
      </c>
      <c r="F484" s="9">
        <f t="shared" si="47"/>
        <v>1000</v>
      </c>
    </row>
    <row r="485" ht="12.75" spans="1:6">
      <c r="A485" s="8" t="s">
        <v>152</v>
      </c>
      <c r="B485" s="8" t="s">
        <v>857</v>
      </c>
      <c r="C485" s="8" t="s">
        <v>858</v>
      </c>
      <c r="D485" s="8"/>
      <c r="E485" s="6" t="s">
        <v>854</v>
      </c>
      <c r="F485" s="9">
        <f t="shared" si="47"/>
        <v>1000</v>
      </c>
    </row>
    <row r="486" ht="12.75" spans="1:6">
      <c r="A486" s="8" t="s">
        <v>152</v>
      </c>
      <c r="B486" s="8" t="s">
        <v>783</v>
      </c>
      <c r="C486" s="8" t="s">
        <v>784</v>
      </c>
      <c r="D486" s="8" t="s">
        <v>20</v>
      </c>
      <c r="E486" s="6" t="s">
        <v>854</v>
      </c>
      <c r="F486" s="9">
        <f t="shared" ref="F486:F500" si="48">1000/3</f>
        <v>333.333333333333</v>
      </c>
    </row>
    <row r="487" ht="12.75" spans="1:6">
      <c r="A487" s="8" t="s">
        <v>152</v>
      </c>
      <c r="B487" s="8" t="s">
        <v>859</v>
      </c>
      <c r="C487" s="8" t="s">
        <v>860</v>
      </c>
      <c r="D487" s="8"/>
      <c r="E487" s="6" t="s">
        <v>854</v>
      </c>
      <c r="F487" s="9">
        <f t="shared" si="48"/>
        <v>333.333333333333</v>
      </c>
    </row>
    <row r="488" ht="12.75" spans="1:6">
      <c r="A488" s="8" t="s">
        <v>152</v>
      </c>
      <c r="B488" s="8" t="s">
        <v>861</v>
      </c>
      <c r="C488" s="8" t="s">
        <v>862</v>
      </c>
      <c r="D488" s="8"/>
      <c r="E488" s="6" t="s">
        <v>854</v>
      </c>
      <c r="F488" s="9">
        <f t="shared" si="48"/>
        <v>333.333333333333</v>
      </c>
    </row>
    <row r="489" ht="12.75" spans="1:6">
      <c r="A489" s="8" t="s">
        <v>349</v>
      </c>
      <c r="B489" s="8" t="s">
        <v>863</v>
      </c>
      <c r="C489" s="8" t="s">
        <v>864</v>
      </c>
      <c r="D489" s="8" t="s">
        <v>10</v>
      </c>
      <c r="E489" s="6" t="s">
        <v>865</v>
      </c>
      <c r="F489" s="9">
        <f t="shared" si="48"/>
        <v>333.333333333333</v>
      </c>
    </row>
    <row r="490" ht="12.75" spans="1:6">
      <c r="A490" s="8" t="s">
        <v>349</v>
      </c>
      <c r="B490" s="8" t="s">
        <v>866</v>
      </c>
      <c r="C490" s="8" t="s">
        <v>867</v>
      </c>
      <c r="D490" s="8"/>
      <c r="E490" s="6" t="s">
        <v>865</v>
      </c>
      <c r="F490" s="9">
        <f t="shared" si="48"/>
        <v>333.333333333333</v>
      </c>
    </row>
    <row r="491" ht="12.75" spans="1:6">
      <c r="A491" s="8" t="s">
        <v>349</v>
      </c>
      <c r="B491" s="8" t="s">
        <v>585</v>
      </c>
      <c r="C491" s="8" t="s">
        <v>586</v>
      </c>
      <c r="D491" s="8"/>
      <c r="E491" s="6" t="s">
        <v>865</v>
      </c>
      <c r="F491" s="9">
        <f t="shared" si="48"/>
        <v>333.333333333333</v>
      </c>
    </row>
    <row r="492" ht="12.75" spans="1:6">
      <c r="A492" s="8" t="s">
        <v>76</v>
      </c>
      <c r="B492" s="8" t="s">
        <v>868</v>
      </c>
      <c r="C492" s="8" t="s">
        <v>869</v>
      </c>
      <c r="D492" s="8" t="s">
        <v>10</v>
      </c>
      <c r="E492" s="6" t="s">
        <v>865</v>
      </c>
      <c r="F492" s="9">
        <f t="shared" si="48"/>
        <v>333.333333333333</v>
      </c>
    </row>
    <row r="493" ht="12.75" spans="1:6">
      <c r="A493" s="8" t="s">
        <v>76</v>
      </c>
      <c r="B493" s="8" t="s">
        <v>870</v>
      </c>
      <c r="C493" s="8" t="s">
        <v>871</v>
      </c>
      <c r="D493" s="8"/>
      <c r="E493" s="6" t="s">
        <v>865</v>
      </c>
      <c r="F493" s="9">
        <f t="shared" si="48"/>
        <v>333.333333333333</v>
      </c>
    </row>
    <row r="494" ht="12.75" spans="1:6">
      <c r="A494" s="8" t="s">
        <v>76</v>
      </c>
      <c r="B494" s="8" t="s">
        <v>872</v>
      </c>
      <c r="C494" s="8" t="s">
        <v>873</v>
      </c>
      <c r="D494" s="8"/>
      <c r="E494" s="6" t="s">
        <v>865</v>
      </c>
      <c r="F494" s="9">
        <f t="shared" si="48"/>
        <v>333.333333333333</v>
      </c>
    </row>
    <row r="495" ht="12.75" spans="1:6">
      <c r="A495" s="8" t="s">
        <v>76</v>
      </c>
      <c r="B495" s="8" t="s">
        <v>874</v>
      </c>
      <c r="C495" s="8" t="s">
        <v>875</v>
      </c>
      <c r="D495" s="8" t="s">
        <v>10</v>
      </c>
      <c r="E495" s="6" t="s">
        <v>865</v>
      </c>
      <c r="F495" s="9">
        <f t="shared" si="48"/>
        <v>333.333333333333</v>
      </c>
    </row>
    <row r="496" ht="12.75" spans="1:6">
      <c r="A496" s="8" t="s">
        <v>76</v>
      </c>
      <c r="B496" s="8" t="s">
        <v>876</v>
      </c>
      <c r="C496" s="8" t="s">
        <v>877</v>
      </c>
      <c r="D496" s="8"/>
      <c r="E496" s="6" t="s">
        <v>865</v>
      </c>
      <c r="F496" s="9">
        <f t="shared" si="48"/>
        <v>333.333333333333</v>
      </c>
    </row>
    <row r="497" ht="12.75" spans="1:6">
      <c r="A497" s="8" t="s">
        <v>76</v>
      </c>
      <c r="B497" s="8" t="s">
        <v>878</v>
      </c>
      <c r="C497" s="8" t="s">
        <v>879</v>
      </c>
      <c r="D497" s="8"/>
      <c r="E497" s="6" t="s">
        <v>865</v>
      </c>
      <c r="F497" s="9">
        <f t="shared" si="48"/>
        <v>333.333333333333</v>
      </c>
    </row>
    <row r="498" ht="12.75" spans="1:6">
      <c r="A498" s="8" t="s">
        <v>349</v>
      </c>
      <c r="B498" s="8" t="s">
        <v>863</v>
      </c>
      <c r="C498" s="8" t="s">
        <v>864</v>
      </c>
      <c r="D498" s="8" t="s">
        <v>10</v>
      </c>
      <c r="E498" s="6" t="s">
        <v>865</v>
      </c>
      <c r="F498" s="9">
        <f t="shared" si="48"/>
        <v>333.333333333333</v>
      </c>
    </row>
    <row r="499" ht="12.75" spans="1:6">
      <c r="A499" s="8" t="s">
        <v>349</v>
      </c>
      <c r="B499" s="8" t="s">
        <v>866</v>
      </c>
      <c r="C499" s="8" t="s">
        <v>867</v>
      </c>
      <c r="D499" s="8"/>
      <c r="E499" s="6" t="s">
        <v>865</v>
      </c>
      <c r="F499" s="9">
        <f t="shared" si="48"/>
        <v>333.333333333333</v>
      </c>
    </row>
    <row r="500" ht="12.75" spans="1:6">
      <c r="A500" s="8" t="s">
        <v>349</v>
      </c>
      <c r="B500" s="8" t="s">
        <v>585</v>
      </c>
      <c r="C500" s="8" t="s">
        <v>586</v>
      </c>
      <c r="D500" s="8"/>
      <c r="E500" s="6" t="s">
        <v>865</v>
      </c>
      <c r="F500" s="9">
        <f t="shared" si="48"/>
        <v>333.333333333333</v>
      </c>
    </row>
    <row r="501" ht="12.75" spans="1:6">
      <c r="A501" s="8" t="s">
        <v>7</v>
      </c>
      <c r="B501" s="8" t="s">
        <v>880</v>
      </c>
      <c r="C501" s="8" t="s">
        <v>881</v>
      </c>
      <c r="D501" s="8" t="s">
        <v>20</v>
      </c>
      <c r="E501" s="6" t="s">
        <v>882</v>
      </c>
      <c r="F501" s="9">
        <f t="shared" ref="F501:F503" si="49">500/3</f>
        <v>166.666666666667</v>
      </c>
    </row>
    <row r="502" ht="12.75" spans="1:6">
      <c r="A502" s="8" t="s">
        <v>7</v>
      </c>
      <c r="B502" s="8" t="s">
        <v>883</v>
      </c>
      <c r="C502" s="8" t="s">
        <v>884</v>
      </c>
      <c r="D502" s="8"/>
      <c r="E502" s="6" t="s">
        <v>882</v>
      </c>
      <c r="F502" s="9">
        <f t="shared" si="49"/>
        <v>166.666666666667</v>
      </c>
    </row>
    <row r="503" ht="12.75" spans="1:6">
      <c r="A503" s="8" t="s">
        <v>7</v>
      </c>
      <c r="B503" s="8" t="s">
        <v>885</v>
      </c>
      <c r="C503" s="8" t="s">
        <v>886</v>
      </c>
      <c r="D503" s="8"/>
      <c r="E503" s="6" t="s">
        <v>882</v>
      </c>
      <c r="F503" s="9">
        <f t="shared" si="49"/>
        <v>166.666666666667</v>
      </c>
    </row>
    <row r="504" ht="12.75" spans="1:6">
      <c r="A504" s="8" t="s">
        <v>254</v>
      </c>
      <c r="B504" s="8" t="s">
        <v>549</v>
      </c>
      <c r="C504" s="8" t="s">
        <v>550</v>
      </c>
      <c r="D504" s="8" t="s">
        <v>887</v>
      </c>
      <c r="E504" s="6" t="s">
        <v>888</v>
      </c>
      <c r="F504" s="9">
        <f t="shared" ref="F504:F518" si="50">500/15</f>
        <v>33.3333333333333</v>
      </c>
    </row>
    <row r="505" ht="12.75" spans="1:6">
      <c r="A505" s="8" t="s">
        <v>349</v>
      </c>
      <c r="B505" s="8" t="s">
        <v>889</v>
      </c>
      <c r="C505" s="8" t="s">
        <v>890</v>
      </c>
      <c r="D505" s="8"/>
      <c r="E505" s="6" t="s">
        <v>888</v>
      </c>
      <c r="F505" s="9">
        <f t="shared" si="50"/>
        <v>33.3333333333333</v>
      </c>
    </row>
    <row r="506" ht="12.75" spans="1:6">
      <c r="A506" s="8" t="s">
        <v>355</v>
      </c>
      <c r="B506" s="8" t="s">
        <v>553</v>
      </c>
      <c r="C506" s="8" t="s">
        <v>554</v>
      </c>
      <c r="D506" s="8"/>
      <c r="E506" s="6" t="s">
        <v>888</v>
      </c>
      <c r="F506" s="9">
        <f t="shared" si="50"/>
        <v>33.3333333333333</v>
      </c>
    </row>
    <row r="507" ht="12.75" spans="1:6">
      <c r="A507" s="8" t="s">
        <v>54</v>
      </c>
      <c r="B507" s="8" t="s">
        <v>891</v>
      </c>
      <c r="C507" s="8" t="s">
        <v>892</v>
      </c>
      <c r="D507" s="8"/>
      <c r="E507" s="6" t="s">
        <v>888</v>
      </c>
      <c r="F507" s="9">
        <f t="shared" si="50"/>
        <v>33.3333333333333</v>
      </c>
    </row>
    <row r="508" ht="12.75" spans="1:6">
      <c r="A508" s="8" t="s">
        <v>282</v>
      </c>
      <c r="B508" s="8" t="s">
        <v>300</v>
      </c>
      <c r="C508" s="8" t="s">
        <v>301</v>
      </c>
      <c r="D508" s="8"/>
      <c r="E508" s="6" t="s">
        <v>888</v>
      </c>
      <c r="F508" s="9">
        <f t="shared" si="50"/>
        <v>33.3333333333333</v>
      </c>
    </row>
    <row r="509" ht="12.75" spans="1:6">
      <c r="A509" s="8" t="s">
        <v>254</v>
      </c>
      <c r="B509" s="8" t="s">
        <v>663</v>
      </c>
      <c r="C509" s="8" t="s">
        <v>664</v>
      </c>
      <c r="D509" s="8"/>
      <c r="E509" s="6" t="s">
        <v>888</v>
      </c>
      <c r="F509" s="9">
        <f t="shared" si="50"/>
        <v>33.3333333333333</v>
      </c>
    </row>
    <row r="510" ht="12.75" spans="1:6">
      <c r="A510" s="8" t="s">
        <v>254</v>
      </c>
      <c r="B510" s="8" t="s">
        <v>629</v>
      </c>
      <c r="C510" s="8" t="s">
        <v>630</v>
      </c>
      <c r="D510" s="8"/>
      <c r="E510" s="6" t="s">
        <v>888</v>
      </c>
      <c r="F510" s="9">
        <f t="shared" si="50"/>
        <v>33.3333333333333</v>
      </c>
    </row>
    <row r="511" ht="12.75" spans="1:6">
      <c r="A511" s="8" t="s">
        <v>254</v>
      </c>
      <c r="B511" s="8" t="s">
        <v>561</v>
      </c>
      <c r="C511" s="8" t="s">
        <v>562</v>
      </c>
      <c r="D511" s="8"/>
      <c r="E511" s="6" t="s">
        <v>888</v>
      </c>
      <c r="F511" s="9">
        <f t="shared" si="50"/>
        <v>33.3333333333333</v>
      </c>
    </row>
    <row r="512" ht="12.75" spans="1:6">
      <c r="A512" s="8" t="s">
        <v>163</v>
      </c>
      <c r="B512" s="8" t="s">
        <v>409</v>
      </c>
      <c r="C512" s="8" t="s">
        <v>410</v>
      </c>
      <c r="D512" s="8"/>
      <c r="E512" s="6" t="s">
        <v>888</v>
      </c>
      <c r="F512" s="9">
        <f t="shared" si="50"/>
        <v>33.3333333333333</v>
      </c>
    </row>
    <row r="513" ht="12.75" spans="1:6">
      <c r="A513" s="8" t="s">
        <v>163</v>
      </c>
      <c r="B513" s="8" t="s">
        <v>575</v>
      </c>
      <c r="C513" s="8" t="s">
        <v>576</v>
      </c>
      <c r="D513" s="8"/>
      <c r="E513" s="6" t="s">
        <v>888</v>
      </c>
      <c r="F513" s="9">
        <f t="shared" si="50"/>
        <v>33.3333333333333</v>
      </c>
    </row>
    <row r="514" ht="12.75" spans="1:6">
      <c r="A514" s="8" t="s">
        <v>349</v>
      </c>
      <c r="B514" s="8" t="s">
        <v>863</v>
      </c>
      <c r="C514" s="8" t="s">
        <v>864</v>
      </c>
      <c r="D514" s="8"/>
      <c r="E514" s="6" t="s">
        <v>888</v>
      </c>
      <c r="F514" s="9">
        <f t="shared" si="50"/>
        <v>33.3333333333333</v>
      </c>
    </row>
    <row r="515" ht="12.75" spans="1:6">
      <c r="A515" s="8" t="s">
        <v>7</v>
      </c>
      <c r="B515" s="8" t="s">
        <v>893</v>
      </c>
      <c r="C515" s="8" t="s">
        <v>894</v>
      </c>
      <c r="D515" s="8"/>
      <c r="E515" s="6" t="s">
        <v>888</v>
      </c>
      <c r="F515" s="9">
        <f t="shared" si="50"/>
        <v>33.3333333333333</v>
      </c>
    </row>
    <row r="516" ht="12.75" spans="1:6">
      <c r="A516" s="8" t="s">
        <v>285</v>
      </c>
      <c r="B516" s="8" t="s">
        <v>327</v>
      </c>
      <c r="C516" s="8" t="s">
        <v>328</v>
      </c>
      <c r="D516" s="8"/>
      <c r="E516" s="6" t="s">
        <v>888</v>
      </c>
      <c r="F516" s="9">
        <f t="shared" si="50"/>
        <v>33.3333333333333</v>
      </c>
    </row>
    <row r="517" ht="12.75" spans="1:6">
      <c r="A517" s="8" t="s">
        <v>42</v>
      </c>
      <c r="B517" s="8" t="s">
        <v>895</v>
      </c>
      <c r="C517" s="8" t="s">
        <v>896</v>
      </c>
      <c r="D517" s="8"/>
      <c r="E517" s="6" t="s">
        <v>888</v>
      </c>
      <c r="F517" s="9">
        <f t="shared" si="50"/>
        <v>33.3333333333333</v>
      </c>
    </row>
    <row r="518" ht="12.75" spans="1:6">
      <c r="A518" s="8" t="s">
        <v>71</v>
      </c>
      <c r="B518" s="8" t="s">
        <v>591</v>
      </c>
      <c r="C518" s="8" t="s">
        <v>592</v>
      </c>
      <c r="D518" s="8"/>
      <c r="E518" s="6" t="s">
        <v>888</v>
      </c>
      <c r="F518" s="9">
        <f t="shared" si="50"/>
        <v>33.3333333333333</v>
      </c>
    </row>
    <row r="519" ht="12.75" spans="1:6">
      <c r="A519" s="8" t="s">
        <v>84</v>
      </c>
      <c r="B519" s="8" t="s">
        <v>89</v>
      </c>
      <c r="C519" s="8" t="s">
        <v>90</v>
      </c>
      <c r="D519" s="8" t="s">
        <v>10</v>
      </c>
      <c r="E519" s="6" t="s">
        <v>897</v>
      </c>
      <c r="F519" s="9">
        <f t="shared" ref="F519:F522" si="51">1000/4</f>
        <v>250</v>
      </c>
    </row>
    <row r="520" ht="12.75" spans="1:6">
      <c r="A520" s="8" t="s">
        <v>84</v>
      </c>
      <c r="B520" s="8" t="s">
        <v>898</v>
      </c>
      <c r="C520" s="8" t="s">
        <v>899</v>
      </c>
      <c r="D520" s="8"/>
      <c r="E520" s="6" t="s">
        <v>897</v>
      </c>
      <c r="F520" s="9">
        <f t="shared" si="51"/>
        <v>250</v>
      </c>
    </row>
    <row r="521" ht="12.75" spans="1:6">
      <c r="A521" s="8" t="s">
        <v>84</v>
      </c>
      <c r="B521" s="8" t="s">
        <v>900</v>
      </c>
      <c r="C521" s="8" t="s">
        <v>901</v>
      </c>
      <c r="D521" s="8"/>
      <c r="E521" s="6" t="s">
        <v>897</v>
      </c>
      <c r="F521" s="9">
        <f t="shared" si="51"/>
        <v>250</v>
      </c>
    </row>
    <row r="522" ht="12.75" spans="1:6">
      <c r="A522" s="8" t="s">
        <v>84</v>
      </c>
      <c r="B522" s="8" t="s">
        <v>95</v>
      </c>
      <c r="C522" s="8" t="s">
        <v>96</v>
      </c>
      <c r="D522" s="8"/>
      <c r="E522" s="6" t="s">
        <v>897</v>
      </c>
      <c r="F522" s="9">
        <f t="shared" si="51"/>
        <v>250</v>
      </c>
    </row>
    <row r="523" ht="12.75" spans="1:6">
      <c r="A523" s="8" t="s">
        <v>84</v>
      </c>
      <c r="B523" s="8" t="s">
        <v>902</v>
      </c>
      <c r="C523" s="8" t="s">
        <v>903</v>
      </c>
      <c r="D523" s="8" t="s">
        <v>20</v>
      </c>
      <c r="E523" s="6" t="s">
        <v>897</v>
      </c>
      <c r="F523" s="9">
        <f t="shared" ref="F523:F526" si="52">500/4</f>
        <v>125</v>
      </c>
    </row>
    <row r="524" ht="12.75" spans="1:6">
      <c r="A524" s="8" t="s">
        <v>84</v>
      </c>
      <c r="B524" s="8" t="s">
        <v>904</v>
      </c>
      <c r="C524" s="8" t="s">
        <v>905</v>
      </c>
      <c r="D524" s="8"/>
      <c r="E524" s="6" t="s">
        <v>897</v>
      </c>
      <c r="F524" s="9">
        <f t="shared" si="52"/>
        <v>125</v>
      </c>
    </row>
    <row r="525" ht="12.75" spans="1:6">
      <c r="A525" s="8" t="s">
        <v>84</v>
      </c>
      <c r="B525" s="8" t="s">
        <v>115</v>
      </c>
      <c r="C525" s="8" t="s">
        <v>116</v>
      </c>
      <c r="D525" s="8"/>
      <c r="E525" s="6" t="s">
        <v>897</v>
      </c>
      <c r="F525" s="9">
        <f t="shared" si="52"/>
        <v>125</v>
      </c>
    </row>
    <row r="526" ht="12.75" spans="1:6">
      <c r="A526" s="8" t="s">
        <v>84</v>
      </c>
      <c r="B526" s="8" t="s">
        <v>906</v>
      </c>
      <c r="C526" s="8" t="s">
        <v>907</v>
      </c>
      <c r="D526" s="8"/>
      <c r="E526" s="6" t="s">
        <v>897</v>
      </c>
      <c r="F526" s="9">
        <f t="shared" si="52"/>
        <v>125</v>
      </c>
    </row>
    <row r="527" ht="12.75" spans="1:6">
      <c r="A527" s="8" t="s">
        <v>49</v>
      </c>
      <c r="B527" s="8" t="s">
        <v>617</v>
      </c>
      <c r="C527" s="8" t="s">
        <v>618</v>
      </c>
      <c r="D527" s="8" t="s">
        <v>908</v>
      </c>
      <c r="E527" s="6" t="s">
        <v>909</v>
      </c>
      <c r="F527" s="9">
        <f t="shared" ref="F527:F529" si="53">3000/3</f>
        <v>1000</v>
      </c>
    </row>
    <row r="528" ht="12.75" spans="1:6">
      <c r="A528" s="8" t="s">
        <v>285</v>
      </c>
      <c r="B528" s="8" t="s">
        <v>910</v>
      </c>
      <c r="C528" s="8" t="s">
        <v>911</v>
      </c>
      <c r="D528" s="8"/>
      <c r="E528" s="6" t="s">
        <v>909</v>
      </c>
      <c r="F528" s="9">
        <f t="shared" si="53"/>
        <v>1000</v>
      </c>
    </row>
    <row r="529" ht="12.75" spans="1:6">
      <c r="A529" s="8" t="s">
        <v>81</v>
      </c>
      <c r="B529" s="8" t="s">
        <v>912</v>
      </c>
      <c r="C529" s="8" t="s">
        <v>913</v>
      </c>
      <c r="D529" s="8"/>
      <c r="E529" s="6" t="s">
        <v>909</v>
      </c>
      <c r="F529" s="9">
        <f t="shared" si="53"/>
        <v>1000</v>
      </c>
    </row>
    <row r="530" ht="12.75" spans="1:6">
      <c r="A530" s="8" t="s">
        <v>163</v>
      </c>
      <c r="B530" s="8" t="s">
        <v>569</v>
      </c>
      <c r="C530" s="8" t="s">
        <v>570</v>
      </c>
      <c r="D530" s="8" t="s">
        <v>224</v>
      </c>
      <c r="E530" s="6" t="s">
        <v>909</v>
      </c>
      <c r="F530" s="9">
        <f t="shared" ref="F530:F535" si="54">500/3</f>
        <v>166.666666666667</v>
      </c>
    </row>
    <row r="531" ht="12.75" spans="1:6">
      <c r="A531" s="8" t="s">
        <v>163</v>
      </c>
      <c r="B531" s="8" t="s">
        <v>571</v>
      </c>
      <c r="C531" s="8" t="s">
        <v>572</v>
      </c>
      <c r="D531" s="8"/>
      <c r="E531" s="6" t="s">
        <v>909</v>
      </c>
      <c r="F531" s="9">
        <f t="shared" si="54"/>
        <v>166.666666666667</v>
      </c>
    </row>
    <row r="532" ht="12.75" spans="1:6">
      <c r="A532" s="8" t="s">
        <v>163</v>
      </c>
      <c r="B532" s="8" t="s">
        <v>544</v>
      </c>
      <c r="C532" s="8" t="s">
        <v>545</v>
      </c>
      <c r="D532" s="8"/>
      <c r="E532" s="6" t="s">
        <v>909</v>
      </c>
      <c r="F532" s="9">
        <f t="shared" si="54"/>
        <v>166.666666666667</v>
      </c>
    </row>
    <row r="533" ht="12.75" spans="1:6">
      <c r="A533" s="8" t="s">
        <v>163</v>
      </c>
      <c r="B533" s="8" t="s">
        <v>563</v>
      </c>
      <c r="C533" s="8" t="s">
        <v>564</v>
      </c>
      <c r="D533" s="8" t="s">
        <v>224</v>
      </c>
      <c r="E533" s="6" t="s">
        <v>909</v>
      </c>
      <c r="F533" s="9">
        <f t="shared" si="54"/>
        <v>166.666666666667</v>
      </c>
    </row>
    <row r="534" ht="12.75" spans="1:6">
      <c r="A534" s="8" t="s">
        <v>163</v>
      </c>
      <c r="B534" s="8" t="s">
        <v>914</v>
      </c>
      <c r="C534" s="8" t="s">
        <v>915</v>
      </c>
      <c r="D534" s="8"/>
      <c r="E534" s="6" t="s">
        <v>909</v>
      </c>
      <c r="F534" s="9">
        <f t="shared" si="54"/>
        <v>166.666666666667</v>
      </c>
    </row>
    <row r="535" ht="12.75" spans="1:6">
      <c r="A535" s="8" t="s">
        <v>163</v>
      </c>
      <c r="B535" s="8" t="s">
        <v>916</v>
      </c>
      <c r="C535" s="8" t="s">
        <v>917</v>
      </c>
      <c r="D535" s="8"/>
      <c r="E535" s="6" t="s">
        <v>909</v>
      </c>
      <c r="F535" s="9">
        <f t="shared" si="54"/>
        <v>166.666666666667</v>
      </c>
    </row>
    <row r="536" ht="12.75" spans="1:6">
      <c r="A536" s="8" t="s">
        <v>76</v>
      </c>
      <c r="B536" s="8" t="s">
        <v>918</v>
      </c>
      <c r="C536" s="8" t="s">
        <v>919</v>
      </c>
      <c r="D536" s="8" t="s">
        <v>10</v>
      </c>
      <c r="E536" s="8" t="s">
        <v>920</v>
      </c>
      <c r="F536" s="16">
        <v>700</v>
      </c>
    </row>
    <row r="537" ht="12.75" spans="1:6">
      <c r="A537" s="8" t="s">
        <v>200</v>
      </c>
      <c r="B537" s="8" t="s">
        <v>921</v>
      </c>
      <c r="C537" s="8" t="s">
        <v>922</v>
      </c>
      <c r="D537" s="8" t="s">
        <v>10</v>
      </c>
      <c r="E537" s="8" t="s">
        <v>920</v>
      </c>
      <c r="F537" s="16">
        <v>700</v>
      </c>
    </row>
    <row r="538" ht="12.75" spans="1:6">
      <c r="A538" s="8" t="s">
        <v>17</v>
      </c>
      <c r="B538" s="8" t="s">
        <v>923</v>
      </c>
      <c r="C538" s="8" t="s">
        <v>924</v>
      </c>
      <c r="D538" s="8" t="s">
        <v>10</v>
      </c>
      <c r="E538" s="8" t="s">
        <v>920</v>
      </c>
      <c r="F538" s="16">
        <v>700</v>
      </c>
    </row>
    <row r="539" ht="12.75" spans="1:6">
      <c r="A539" s="8" t="s">
        <v>119</v>
      </c>
      <c r="B539" s="8" t="s">
        <v>925</v>
      </c>
      <c r="C539" s="8" t="s">
        <v>926</v>
      </c>
      <c r="D539" s="8" t="s">
        <v>20</v>
      </c>
      <c r="E539" s="8" t="s">
        <v>920</v>
      </c>
      <c r="F539" s="16">
        <v>300</v>
      </c>
    </row>
    <row r="540" ht="12.75" spans="1:6">
      <c r="A540" s="8" t="s">
        <v>12</v>
      </c>
      <c r="B540" s="8" t="s">
        <v>927</v>
      </c>
      <c r="C540" s="8" t="s">
        <v>928</v>
      </c>
      <c r="D540" s="8" t="s">
        <v>20</v>
      </c>
      <c r="E540" s="8" t="s">
        <v>920</v>
      </c>
      <c r="F540" s="16">
        <v>300</v>
      </c>
    </row>
    <row r="541" ht="12.75" spans="1:6">
      <c r="A541" s="8" t="s">
        <v>200</v>
      </c>
      <c r="B541" s="8" t="s">
        <v>929</v>
      </c>
      <c r="C541" s="8" t="s">
        <v>930</v>
      </c>
      <c r="D541" s="8" t="s">
        <v>20</v>
      </c>
      <c r="E541" s="8" t="s">
        <v>920</v>
      </c>
      <c r="F541" s="16">
        <v>300</v>
      </c>
    </row>
    <row r="542" ht="12.75" spans="1:6">
      <c r="A542" s="8" t="s">
        <v>7</v>
      </c>
      <c r="B542" s="8" t="s">
        <v>931</v>
      </c>
      <c r="C542" s="8" t="s">
        <v>932</v>
      </c>
      <c r="D542" s="8" t="s">
        <v>20</v>
      </c>
      <c r="E542" s="8" t="s">
        <v>920</v>
      </c>
      <c r="F542" s="16">
        <v>300</v>
      </c>
    </row>
    <row r="543" ht="12.75" spans="1:6">
      <c r="A543" s="8" t="s">
        <v>84</v>
      </c>
      <c r="B543" s="8" t="s">
        <v>933</v>
      </c>
      <c r="C543" s="8" t="s">
        <v>934</v>
      </c>
      <c r="D543" s="8" t="s">
        <v>20</v>
      </c>
      <c r="E543" s="8" t="s">
        <v>920</v>
      </c>
      <c r="F543" s="16">
        <v>300</v>
      </c>
    </row>
    <row r="544" ht="12.75" spans="1:6">
      <c r="A544" s="8" t="s">
        <v>935</v>
      </c>
      <c r="B544" s="8" t="s">
        <v>936</v>
      </c>
      <c r="C544" s="8" t="s">
        <v>937</v>
      </c>
      <c r="D544" s="8" t="s">
        <v>20</v>
      </c>
      <c r="E544" s="8" t="s">
        <v>920</v>
      </c>
      <c r="F544" s="16">
        <v>300</v>
      </c>
    </row>
    <row r="545" ht="12.75" spans="1:6">
      <c r="A545" s="8" t="s">
        <v>76</v>
      </c>
      <c r="B545" s="8" t="s">
        <v>938</v>
      </c>
      <c r="C545" s="8" t="s">
        <v>939</v>
      </c>
      <c r="D545" s="8" t="s">
        <v>20</v>
      </c>
      <c r="E545" s="8" t="s">
        <v>920</v>
      </c>
      <c r="F545" s="16">
        <v>300</v>
      </c>
    </row>
    <row r="546" ht="12.75" spans="1:6">
      <c r="A546" s="8" t="s">
        <v>71</v>
      </c>
      <c r="B546" s="8" t="s">
        <v>940</v>
      </c>
      <c r="C546" s="8" t="s">
        <v>941</v>
      </c>
      <c r="D546" s="8" t="s">
        <v>20</v>
      </c>
      <c r="E546" s="8" t="s">
        <v>920</v>
      </c>
      <c r="F546" s="16">
        <v>300</v>
      </c>
    </row>
    <row r="547" ht="12.75" spans="1:6">
      <c r="A547" s="8" t="s">
        <v>84</v>
      </c>
      <c r="B547" s="8" t="s">
        <v>942</v>
      </c>
      <c r="C547" s="8" t="s">
        <v>943</v>
      </c>
      <c r="D547" s="8" t="s">
        <v>20</v>
      </c>
      <c r="E547" s="8" t="s">
        <v>920</v>
      </c>
      <c r="F547" s="16">
        <v>300</v>
      </c>
    </row>
    <row r="548" ht="12.75" spans="1:6">
      <c r="A548" s="8" t="s">
        <v>76</v>
      </c>
      <c r="B548" s="8" t="s">
        <v>944</v>
      </c>
      <c r="C548" s="8" t="s">
        <v>945</v>
      </c>
      <c r="D548" s="8" t="s">
        <v>20</v>
      </c>
      <c r="E548" s="8" t="s">
        <v>920</v>
      </c>
      <c r="F548" s="16">
        <v>300</v>
      </c>
    </row>
    <row r="549" ht="12.75" spans="1:6">
      <c r="A549" s="8" t="s">
        <v>419</v>
      </c>
      <c r="B549" s="8" t="s">
        <v>946</v>
      </c>
      <c r="C549" s="8" t="s">
        <v>947</v>
      </c>
      <c r="D549" s="8" t="s">
        <v>20</v>
      </c>
      <c r="E549" s="8" t="s">
        <v>920</v>
      </c>
      <c r="F549" s="16">
        <v>300</v>
      </c>
    </row>
    <row r="550" ht="12.75" spans="1:6">
      <c r="A550" s="8" t="s">
        <v>12</v>
      </c>
      <c r="B550" s="8" t="s">
        <v>948</v>
      </c>
      <c r="C550" s="8" t="s">
        <v>949</v>
      </c>
      <c r="D550" s="8" t="s">
        <v>20</v>
      </c>
      <c r="E550" s="8" t="s">
        <v>920</v>
      </c>
      <c r="F550" s="16">
        <v>300</v>
      </c>
    </row>
    <row r="551" ht="12.75" spans="1:6">
      <c r="A551" s="8" t="s">
        <v>155</v>
      </c>
      <c r="B551" s="8" t="s">
        <v>950</v>
      </c>
      <c r="C551" s="8" t="s">
        <v>951</v>
      </c>
      <c r="D551" s="8" t="s">
        <v>20</v>
      </c>
      <c r="E551" s="8" t="s">
        <v>920</v>
      </c>
      <c r="F551" s="16">
        <v>300</v>
      </c>
    </row>
    <row r="552" ht="12.75" spans="1:6">
      <c r="A552" s="8" t="s">
        <v>152</v>
      </c>
      <c r="B552" s="8" t="s">
        <v>952</v>
      </c>
      <c r="C552" s="8" t="s">
        <v>953</v>
      </c>
      <c r="D552" s="8" t="s">
        <v>20</v>
      </c>
      <c r="E552" s="8" t="s">
        <v>920</v>
      </c>
      <c r="F552" s="16">
        <v>300</v>
      </c>
    </row>
    <row r="553" ht="12.75" spans="1:6">
      <c r="A553" s="8" t="s">
        <v>155</v>
      </c>
      <c r="B553" s="8" t="s">
        <v>954</v>
      </c>
      <c r="C553" s="8" t="s">
        <v>955</v>
      </c>
      <c r="D553" s="8" t="s">
        <v>20</v>
      </c>
      <c r="E553" s="8" t="s">
        <v>920</v>
      </c>
      <c r="F553" s="16">
        <v>300</v>
      </c>
    </row>
    <row r="554" ht="12.75" spans="1:6">
      <c r="A554" s="8" t="s">
        <v>196</v>
      </c>
      <c r="B554" s="8" t="s">
        <v>956</v>
      </c>
      <c r="C554" s="8" t="s">
        <v>957</v>
      </c>
      <c r="D554" s="8" t="s">
        <v>20</v>
      </c>
      <c r="E554" s="8" t="s">
        <v>920</v>
      </c>
      <c r="F554" s="16">
        <v>300</v>
      </c>
    </row>
    <row r="555" ht="12.75" spans="1:6">
      <c r="A555" s="8" t="s">
        <v>7</v>
      </c>
      <c r="B555" s="8" t="s">
        <v>958</v>
      </c>
      <c r="C555" s="8" t="s">
        <v>959</v>
      </c>
      <c r="D555" s="8" t="s">
        <v>20</v>
      </c>
      <c r="E555" s="8" t="s">
        <v>920</v>
      </c>
      <c r="F555" s="16">
        <v>300</v>
      </c>
    </row>
    <row r="556" ht="12.75" spans="1:6">
      <c r="A556" s="8" t="s">
        <v>12</v>
      </c>
      <c r="B556" s="8" t="s">
        <v>960</v>
      </c>
      <c r="C556" s="8" t="s">
        <v>961</v>
      </c>
      <c r="D556" s="8" t="s">
        <v>20</v>
      </c>
      <c r="E556" s="8" t="s">
        <v>920</v>
      </c>
      <c r="F556" s="16">
        <v>300</v>
      </c>
    </row>
    <row r="557" ht="12.75" spans="1:6">
      <c r="A557" s="8" t="s">
        <v>42</v>
      </c>
      <c r="B557" s="8" t="s">
        <v>962</v>
      </c>
      <c r="C557" s="8" t="s">
        <v>963</v>
      </c>
      <c r="D557" s="8" t="s">
        <v>20</v>
      </c>
      <c r="E557" s="8" t="s">
        <v>920</v>
      </c>
      <c r="F557" s="16">
        <v>300</v>
      </c>
    </row>
    <row r="558" ht="12.75" spans="1:6">
      <c r="A558" s="8" t="s">
        <v>200</v>
      </c>
      <c r="B558" s="8" t="s">
        <v>964</v>
      </c>
      <c r="C558" s="8" t="s">
        <v>965</v>
      </c>
      <c r="D558" s="8" t="s">
        <v>20</v>
      </c>
      <c r="E558" s="8" t="s">
        <v>920</v>
      </c>
      <c r="F558" s="16">
        <v>300</v>
      </c>
    </row>
    <row r="559" ht="12.75" spans="1:6">
      <c r="A559" s="8" t="s">
        <v>155</v>
      </c>
      <c r="B559" s="8" t="s">
        <v>966</v>
      </c>
      <c r="C559" s="8" t="s">
        <v>967</v>
      </c>
      <c r="D559" s="8" t="s">
        <v>20</v>
      </c>
      <c r="E559" s="8" t="s">
        <v>920</v>
      </c>
      <c r="F559" s="16">
        <v>300</v>
      </c>
    </row>
    <row r="560" ht="12.75" spans="1:6">
      <c r="A560" s="8" t="s">
        <v>200</v>
      </c>
      <c r="B560" s="8" t="s">
        <v>968</v>
      </c>
      <c r="C560" s="8" t="s">
        <v>969</v>
      </c>
      <c r="D560" s="8" t="s">
        <v>20</v>
      </c>
      <c r="E560" s="8" t="s">
        <v>920</v>
      </c>
      <c r="F560" s="16">
        <v>300</v>
      </c>
    </row>
    <row r="561" ht="12.75" spans="1:6">
      <c r="A561" s="8" t="s">
        <v>196</v>
      </c>
      <c r="B561" s="8" t="s">
        <v>970</v>
      </c>
      <c r="C561" s="8" t="s">
        <v>971</v>
      </c>
      <c r="D561" s="8" t="s">
        <v>20</v>
      </c>
      <c r="E561" s="8" t="s">
        <v>920</v>
      </c>
      <c r="F561" s="16">
        <v>300</v>
      </c>
    </row>
    <row r="562" ht="12.75" spans="1:6">
      <c r="A562" s="8" t="s">
        <v>254</v>
      </c>
      <c r="B562" s="8" t="s">
        <v>255</v>
      </c>
      <c r="C562" s="8" t="s">
        <v>256</v>
      </c>
      <c r="D562" s="8" t="s">
        <v>45</v>
      </c>
      <c r="E562" s="6" t="s">
        <v>972</v>
      </c>
      <c r="F562" s="9">
        <v>2000</v>
      </c>
    </row>
    <row r="563" ht="12.75" spans="1:6">
      <c r="A563" s="8" t="s">
        <v>355</v>
      </c>
      <c r="B563" s="8">
        <v>29119315</v>
      </c>
      <c r="C563" s="8" t="s">
        <v>527</v>
      </c>
      <c r="D563" s="8" t="s">
        <v>45</v>
      </c>
      <c r="E563" s="6" t="s">
        <v>972</v>
      </c>
      <c r="F563" s="9">
        <v>2000</v>
      </c>
    </row>
    <row r="564" ht="12.75" spans="1:6">
      <c r="A564" s="8" t="s">
        <v>285</v>
      </c>
      <c r="B564" s="8" t="s">
        <v>329</v>
      </c>
      <c r="C564" s="8" t="s">
        <v>330</v>
      </c>
      <c r="D564" s="8" t="s">
        <v>45</v>
      </c>
      <c r="E564" s="6" t="s">
        <v>972</v>
      </c>
      <c r="F564" s="9">
        <v>2000</v>
      </c>
    </row>
    <row r="565" ht="12.75" spans="1:6">
      <c r="A565" s="8" t="s">
        <v>163</v>
      </c>
      <c r="B565" s="8" t="s">
        <v>542</v>
      </c>
      <c r="C565" s="8" t="s">
        <v>543</v>
      </c>
      <c r="D565" s="8" t="s">
        <v>10</v>
      </c>
      <c r="E565" s="6" t="s">
        <v>972</v>
      </c>
      <c r="F565" s="9">
        <v>700</v>
      </c>
    </row>
    <row r="566" ht="12.75" spans="1:6">
      <c r="A566" s="8" t="s">
        <v>973</v>
      </c>
      <c r="B566" s="8" t="s">
        <v>974</v>
      </c>
      <c r="C566" s="8" t="s">
        <v>533</v>
      </c>
      <c r="D566" s="8" t="s">
        <v>10</v>
      </c>
      <c r="E566" s="6" t="s">
        <v>972</v>
      </c>
      <c r="F566" s="9">
        <v>700</v>
      </c>
    </row>
    <row r="567" ht="12.75" spans="1:6">
      <c r="A567" s="8" t="s">
        <v>163</v>
      </c>
      <c r="B567" s="8">
        <v>10420629</v>
      </c>
      <c r="C567" s="8" t="s">
        <v>541</v>
      </c>
      <c r="D567" s="8" t="s">
        <v>10</v>
      </c>
      <c r="E567" s="6" t="s">
        <v>972</v>
      </c>
      <c r="F567" s="9">
        <v>700</v>
      </c>
    </row>
    <row r="568" ht="12.75" spans="1:6">
      <c r="A568" s="8" t="s">
        <v>163</v>
      </c>
      <c r="B568" s="8" t="s">
        <v>544</v>
      </c>
      <c r="C568" s="8" t="s">
        <v>545</v>
      </c>
      <c r="D568" s="8" t="s">
        <v>10</v>
      </c>
      <c r="E568" s="6" t="s">
        <v>972</v>
      </c>
      <c r="F568" s="9">
        <v>700</v>
      </c>
    </row>
    <row r="569" ht="12.75" spans="1:6">
      <c r="A569" s="8" t="s">
        <v>546</v>
      </c>
      <c r="B569" s="8" t="s">
        <v>547</v>
      </c>
      <c r="C569" s="8" t="s">
        <v>548</v>
      </c>
      <c r="D569" s="8" t="s">
        <v>10</v>
      </c>
      <c r="E569" s="6" t="s">
        <v>972</v>
      </c>
      <c r="F569" s="9">
        <v>700</v>
      </c>
    </row>
    <row r="570" ht="12.75" spans="1:6">
      <c r="A570" s="8" t="s">
        <v>163</v>
      </c>
      <c r="B570" s="8" t="s">
        <v>557</v>
      </c>
      <c r="C570" s="8" t="s">
        <v>558</v>
      </c>
      <c r="D570" s="8" t="s">
        <v>20</v>
      </c>
      <c r="E570" s="6" t="s">
        <v>972</v>
      </c>
      <c r="F570" s="9">
        <v>300</v>
      </c>
    </row>
    <row r="571" ht="12.75" spans="1:6">
      <c r="A571" s="8" t="s">
        <v>163</v>
      </c>
      <c r="B571" s="8" t="s">
        <v>407</v>
      </c>
      <c r="C571" s="8" t="s">
        <v>408</v>
      </c>
      <c r="D571" s="8" t="s">
        <v>20</v>
      </c>
      <c r="E571" s="6" t="s">
        <v>972</v>
      </c>
      <c r="F571" s="9">
        <v>300</v>
      </c>
    </row>
    <row r="572" ht="12.75" spans="1:6">
      <c r="A572" s="8" t="s">
        <v>355</v>
      </c>
      <c r="B572" s="8" t="s">
        <v>553</v>
      </c>
      <c r="C572" s="8" t="s">
        <v>554</v>
      </c>
      <c r="D572" s="8" t="s">
        <v>20</v>
      </c>
      <c r="E572" s="6" t="s">
        <v>972</v>
      </c>
      <c r="F572" s="9">
        <v>300</v>
      </c>
    </row>
    <row r="573" ht="12.75" spans="1:6">
      <c r="A573" s="8" t="s">
        <v>419</v>
      </c>
      <c r="B573" s="8" t="s">
        <v>975</v>
      </c>
      <c r="C573" s="8" t="s">
        <v>976</v>
      </c>
      <c r="D573" s="8" t="s">
        <v>977</v>
      </c>
      <c r="E573" s="6" t="s">
        <v>978</v>
      </c>
      <c r="F573" s="9">
        <v>2000</v>
      </c>
    </row>
    <row r="574" ht="12.75" spans="1:6">
      <c r="A574" s="8" t="s">
        <v>372</v>
      </c>
      <c r="B574" s="8" t="s">
        <v>373</v>
      </c>
      <c r="C574" s="8" t="s">
        <v>374</v>
      </c>
      <c r="D574" s="8" t="s">
        <v>977</v>
      </c>
      <c r="E574" s="6" t="s">
        <v>978</v>
      </c>
      <c r="F574" s="9">
        <v>1500</v>
      </c>
    </row>
    <row r="575" ht="12.75" spans="1:6">
      <c r="A575" s="8" t="s">
        <v>372</v>
      </c>
      <c r="B575" s="8" t="s">
        <v>377</v>
      </c>
      <c r="C575" s="8" t="s">
        <v>378</v>
      </c>
      <c r="D575" s="8"/>
      <c r="E575" s="6" t="s">
        <v>978</v>
      </c>
      <c r="F575" s="9">
        <v>1500</v>
      </c>
    </row>
    <row r="576" ht="12.75" spans="1:6">
      <c r="A576" s="8" t="s">
        <v>419</v>
      </c>
      <c r="B576" s="8" t="s">
        <v>979</v>
      </c>
      <c r="C576" s="8" t="s">
        <v>980</v>
      </c>
      <c r="D576" s="8" t="s">
        <v>977</v>
      </c>
      <c r="E576" s="6" t="s">
        <v>978</v>
      </c>
      <c r="F576" s="9">
        <v>2000</v>
      </c>
    </row>
    <row r="577" ht="12.75" spans="1:6">
      <c r="A577" s="8" t="s">
        <v>383</v>
      </c>
      <c r="B577" s="8" t="s">
        <v>981</v>
      </c>
      <c r="C577" s="8" t="s">
        <v>982</v>
      </c>
      <c r="D577" s="8" t="s">
        <v>983</v>
      </c>
      <c r="E577" s="6" t="s">
        <v>978</v>
      </c>
      <c r="F577" s="9">
        <v>700</v>
      </c>
    </row>
    <row r="578" ht="12.75" spans="1:6">
      <c r="A578" s="8" t="s">
        <v>383</v>
      </c>
      <c r="B578" s="8" t="s">
        <v>984</v>
      </c>
      <c r="C578" s="8" t="s">
        <v>985</v>
      </c>
      <c r="D578" s="8" t="s">
        <v>983</v>
      </c>
      <c r="E578" s="6" t="s">
        <v>978</v>
      </c>
      <c r="F578" s="9">
        <v>700</v>
      </c>
    </row>
    <row r="579" ht="12.75" spans="1:6">
      <c r="A579" s="8" t="s">
        <v>419</v>
      </c>
      <c r="B579" s="8" t="s">
        <v>986</v>
      </c>
      <c r="C579" s="8" t="s">
        <v>987</v>
      </c>
      <c r="D579" s="8" t="s">
        <v>983</v>
      </c>
      <c r="E579" s="6" t="s">
        <v>978</v>
      </c>
      <c r="F579" s="9">
        <v>700</v>
      </c>
    </row>
    <row r="580" ht="12.75" spans="1:6">
      <c r="A580" s="8" t="s">
        <v>419</v>
      </c>
      <c r="B580" s="8" t="s">
        <v>988</v>
      </c>
      <c r="C580" s="8" t="s">
        <v>989</v>
      </c>
      <c r="D580" s="8" t="s">
        <v>983</v>
      </c>
      <c r="E580" s="6" t="s">
        <v>978</v>
      </c>
      <c r="F580" s="9">
        <v>700</v>
      </c>
    </row>
    <row r="581" ht="12.75" spans="1:6">
      <c r="A581" s="8" t="s">
        <v>372</v>
      </c>
      <c r="B581" s="8" t="s">
        <v>990</v>
      </c>
      <c r="C581" s="8" t="s">
        <v>991</v>
      </c>
      <c r="D581" s="8" t="s">
        <v>887</v>
      </c>
      <c r="E581" s="6" t="s">
        <v>978</v>
      </c>
      <c r="F581" s="9">
        <v>300</v>
      </c>
    </row>
    <row r="582" ht="12.75" spans="1:6">
      <c r="A582" s="8" t="s">
        <v>372</v>
      </c>
      <c r="B582" s="8" t="s">
        <v>992</v>
      </c>
      <c r="C582" s="8" t="s">
        <v>993</v>
      </c>
      <c r="D582" s="8" t="s">
        <v>887</v>
      </c>
      <c r="E582" s="6" t="s">
        <v>978</v>
      </c>
      <c r="F582" s="9">
        <v>300</v>
      </c>
    </row>
    <row r="583" ht="12.75" spans="1:6">
      <c r="A583" s="8" t="s">
        <v>372</v>
      </c>
      <c r="B583" s="8" t="s">
        <v>417</v>
      </c>
      <c r="C583" s="8" t="s">
        <v>418</v>
      </c>
      <c r="D583" s="8" t="s">
        <v>887</v>
      </c>
      <c r="E583" s="6" t="s">
        <v>978</v>
      </c>
      <c r="F583" s="9">
        <v>300</v>
      </c>
    </row>
    <row r="584" ht="12.75" spans="1:6">
      <c r="A584" s="8" t="s">
        <v>372</v>
      </c>
      <c r="B584" s="8" t="s">
        <v>373</v>
      </c>
      <c r="C584" s="8" t="s">
        <v>374</v>
      </c>
      <c r="D584" s="8" t="s">
        <v>887</v>
      </c>
      <c r="E584" s="6" t="s">
        <v>978</v>
      </c>
      <c r="F584" s="9">
        <v>300</v>
      </c>
    </row>
    <row r="585" ht="12.75" spans="1:6">
      <c r="A585" s="8" t="s">
        <v>372</v>
      </c>
      <c r="B585" s="8" t="s">
        <v>377</v>
      </c>
      <c r="C585" s="8" t="s">
        <v>378</v>
      </c>
      <c r="D585" s="8" t="s">
        <v>887</v>
      </c>
      <c r="E585" s="6" t="s">
        <v>978</v>
      </c>
      <c r="F585" s="9">
        <v>300</v>
      </c>
    </row>
    <row r="586" ht="12.75" spans="1:6">
      <c r="A586" s="8" t="s">
        <v>419</v>
      </c>
      <c r="B586" s="8" t="s">
        <v>994</v>
      </c>
      <c r="C586" s="8" t="s">
        <v>995</v>
      </c>
      <c r="D586" s="8" t="s">
        <v>887</v>
      </c>
      <c r="E586" s="6" t="s">
        <v>978</v>
      </c>
      <c r="F586" s="9">
        <v>300</v>
      </c>
    </row>
    <row r="587" ht="12.75" spans="1:6">
      <c r="A587" s="8" t="s">
        <v>54</v>
      </c>
      <c r="B587" s="8" t="s">
        <v>996</v>
      </c>
      <c r="C587" s="8" t="s">
        <v>997</v>
      </c>
      <c r="D587" s="8" t="s">
        <v>20</v>
      </c>
      <c r="E587" s="6" t="s">
        <v>998</v>
      </c>
      <c r="F587" s="9">
        <v>100</v>
      </c>
    </row>
    <row r="588" ht="12.75" spans="1:6">
      <c r="A588" s="8" t="s">
        <v>71</v>
      </c>
      <c r="B588" s="8" t="s">
        <v>999</v>
      </c>
      <c r="C588" s="8" t="s">
        <v>1000</v>
      </c>
      <c r="D588" s="8"/>
      <c r="E588" s="6" t="s">
        <v>998</v>
      </c>
      <c r="F588" s="9">
        <v>100</v>
      </c>
    </row>
    <row r="589" ht="12.75" spans="1:6">
      <c r="A589" s="8" t="s">
        <v>17</v>
      </c>
      <c r="B589" s="8" t="s">
        <v>33</v>
      </c>
      <c r="C589" s="8" t="s">
        <v>34</v>
      </c>
      <c r="D589" s="8"/>
      <c r="E589" s="6" t="s">
        <v>998</v>
      </c>
      <c r="F589" s="9">
        <v>100</v>
      </c>
    </row>
    <row r="590" ht="12.75" spans="1:6">
      <c r="A590" s="8" t="s">
        <v>127</v>
      </c>
      <c r="B590" s="8" t="s">
        <v>494</v>
      </c>
      <c r="C590" s="8" t="s">
        <v>495</v>
      </c>
      <c r="D590" s="8"/>
      <c r="E590" s="6" t="s">
        <v>998</v>
      </c>
      <c r="F590" s="9">
        <v>100</v>
      </c>
    </row>
    <row r="591" ht="12.75" spans="1:6">
      <c r="A591" s="8" t="s">
        <v>127</v>
      </c>
      <c r="B591" s="8" t="s">
        <v>498</v>
      </c>
      <c r="C591" s="8" t="s">
        <v>499</v>
      </c>
      <c r="D591" s="8"/>
      <c r="E591" s="6" t="s">
        <v>998</v>
      </c>
      <c r="F591" s="9">
        <v>100</v>
      </c>
    </row>
    <row r="592" ht="12.75" spans="1:6">
      <c r="A592" s="8" t="s">
        <v>254</v>
      </c>
      <c r="B592" s="8" t="s">
        <v>1001</v>
      </c>
      <c r="C592" s="8" t="s">
        <v>1002</v>
      </c>
      <c r="D592" s="8" t="s">
        <v>20</v>
      </c>
      <c r="E592" s="6" t="s">
        <v>998</v>
      </c>
      <c r="F592" s="9">
        <f t="shared" ref="F592:F602" si="55">500/11</f>
        <v>45.4545454545455</v>
      </c>
    </row>
    <row r="593" ht="12.75" spans="1:6">
      <c r="A593" s="8" t="s">
        <v>119</v>
      </c>
      <c r="B593" s="8" t="s">
        <v>1003</v>
      </c>
      <c r="C593" s="8" t="s">
        <v>1004</v>
      </c>
      <c r="D593" s="8"/>
      <c r="E593" s="6" t="s">
        <v>998</v>
      </c>
      <c r="F593" s="9">
        <f t="shared" si="55"/>
        <v>45.4545454545455</v>
      </c>
    </row>
    <row r="594" ht="12.75" spans="1:6">
      <c r="A594" s="8" t="s">
        <v>119</v>
      </c>
      <c r="B594" s="8" t="s">
        <v>1005</v>
      </c>
      <c r="C594" s="8" t="s">
        <v>1006</v>
      </c>
      <c r="D594" s="8"/>
      <c r="E594" s="6" t="s">
        <v>998</v>
      </c>
      <c r="F594" s="9">
        <f t="shared" si="55"/>
        <v>45.4545454545455</v>
      </c>
    </row>
    <row r="595" ht="12.75" spans="1:6">
      <c r="A595" s="8" t="s">
        <v>119</v>
      </c>
      <c r="B595" s="8" t="s">
        <v>1007</v>
      </c>
      <c r="C595" s="8" t="s">
        <v>1008</v>
      </c>
      <c r="D595" s="8"/>
      <c r="E595" s="6" t="s">
        <v>998</v>
      </c>
      <c r="F595" s="9">
        <f t="shared" si="55"/>
        <v>45.4545454545455</v>
      </c>
    </row>
    <row r="596" ht="12.75" spans="1:6">
      <c r="A596" s="8" t="s">
        <v>119</v>
      </c>
      <c r="B596" s="8" t="s">
        <v>751</v>
      </c>
      <c r="C596" s="8" t="s">
        <v>752</v>
      </c>
      <c r="D596" s="8"/>
      <c r="E596" s="6" t="s">
        <v>998</v>
      </c>
      <c r="F596" s="9">
        <f t="shared" si="55"/>
        <v>45.4545454545455</v>
      </c>
    </row>
    <row r="597" ht="12.75" spans="1:6">
      <c r="A597" s="8" t="s">
        <v>119</v>
      </c>
      <c r="B597" s="8" t="s">
        <v>1009</v>
      </c>
      <c r="C597" s="8" t="s">
        <v>1010</v>
      </c>
      <c r="D597" s="8"/>
      <c r="E597" s="6" t="s">
        <v>998</v>
      </c>
      <c r="F597" s="9">
        <f t="shared" si="55"/>
        <v>45.4545454545455</v>
      </c>
    </row>
    <row r="598" ht="12.75" spans="1:6">
      <c r="A598" s="8" t="s">
        <v>119</v>
      </c>
      <c r="B598" s="8" t="s">
        <v>1011</v>
      </c>
      <c r="C598" s="8" t="s">
        <v>1012</v>
      </c>
      <c r="D598" s="8"/>
      <c r="E598" s="6" t="s">
        <v>998</v>
      </c>
      <c r="F598" s="9">
        <f t="shared" si="55"/>
        <v>45.4545454545455</v>
      </c>
    </row>
    <row r="599" ht="12.75" spans="1:6">
      <c r="A599" s="8" t="s">
        <v>119</v>
      </c>
      <c r="B599" s="8" t="s">
        <v>1013</v>
      </c>
      <c r="C599" s="8" t="s">
        <v>1014</v>
      </c>
      <c r="D599" s="8"/>
      <c r="E599" s="6" t="s">
        <v>998</v>
      </c>
      <c r="F599" s="9">
        <f t="shared" si="55"/>
        <v>45.4545454545455</v>
      </c>
    </row>
    <row r="600" ht="12.75" spans="1:6">
      <c r="A600" s="8" t="s">
        <v>119</v>
      </c>
      <c r="B600" s="8" t="s">
        <v>1015</v>
      </c>
      <c r="C600" s="8" t="s">
        <v>1016</v>
      </c>
      <c r="D600" s="8"/>
      <c r="E600" s="6" t="s">
        <v>998</v>
      </c>
      <c r="F600" s="9">
        <f t="shared" si="55"/>
        <v>45.4545454545455</v>
      </c>
    </row>
    <row r="601" ht="12.75" spans="1:6">
      <c r="A601" s="8" t="s">
        <v>84</v>
      </c>
      <c r="B601" s="8" t="s">
        <v>1017</v>
      </c>
      <c r="C601" s="8" t="s">
        <v>1018</v>
      </c>
      <c r="D601" s="8"/>
      <c r="E601" s="6" t="s">
        <v>998</v>
      </c>
      <c r="F601" s="9">
        <f t="shared" si="55"/>
        <v>45.4545454545455</v>
      </c>
    </row>
    <row r="602" ht="12.75" spans="1:6">
      <c r="A602" s="8" t="s">
        <v>7</v>
      </c>
      <c r="B602" s="8" t="s">
        <v>1019</v>
      </c>
      <c r="C602" s="8" t="s">
        <v>1020</v>
      </c>
      <c r="D602" s="8"/>
      <c r="E602" s="6" t="s">
        <v>998</v>
      </c>
      <c r="F602" s="9">
        <f t="shared" si="55"/>
        <v>45.4545454545455</v>
      </c>
    </row>
    <row r="603" ht="12.75" spans="1:6">
      <c r="A603" s="8" t="s">
        <v>372</v>
      </c>
      <c r="B603" s="8" t="s">
        <v>373</v>
      </c>
      <c r="C603" s="8" t="s">
        <v>374</v>
      </c>
      <c r="D603" s="8" t="s">
        <v>45</v>
      </c>
      <c r="E603" s="6" t="s">
        <v>1021</v>
      </c>
      <c r="F603" s="9">
        <f>3000/2</f>
        <v>1500</v>
      </c>
    </row>
    <row r="604" ht="12.75" spans="1:6">
      <c r="A604" s="8" t="s">
        <v>372</v>
      </c>
      <c r="B604" s="8" t="s">
        <v>377</v>
      </c>
      <c r="C604" s="8" t="s">
        <v>378</v>
      </c>
      <c r="D604" s="8"/>
      <c r="E604" s="6" t="s">
        <v>1021</v>
      </c>
      <c r="F604" s="9">
        <f>3000/2</f>
        <v>1500</v>
      </c>
    </row>
    <row r="605" ht="12.75" spans="1:6">
      <c r="A605" s="8" t="s">
        <v>285</v>
      </c>
      <c r="B605" s="8" t="s">
        <v>1022</v>
      </c>
      <c r="C605" s="8" t="s">
        <v>1023</v>
      </c>
      <c r="D605" s="8" t="s">
        <v>130</v>
      </c>
      <c r="E605" s="6" t="s">
        <v>1024</v>
      </c>
      <c r="F605" s="9">
        <f t="shared" ref="F605:F608" si="56">3000/4</f>
        <v>750</v>
      </c>
    </row>
    <row r="606" ht="12.75" spans="1:6">
      <c r="A606" s="8" t="s">
        <v>285</v>
      </c>
      <c r="B606" s="8" t="s">
        <v>1025</v>
      </c>
      <c r="C606" s="8" t="s">
        <v>1026</v>
      </c>
      <c r="D606" s="8"/>
      <c r="E606" s="6" t="s">
        <v>1024</v>
      </c>
      <c r="F606" s="9">
        <f t="shared" si="56"/>
        <v>750</v>
      </c>
    </row>
    <row r="607" ht="12.75" spans="1:6">
      <c r="A607" s="8" t="s">
        <v>285</v>
      </c>
      <c r="B607" s="8" t="s">
        <v>1027</v>
      </c>
      <c r="C607" s="8" t="s">
        <v>1028</v>
      </c>
      <c r="D607" s="8"/>
      <c r="E607" s="6" t="s">
        <v>1024</v>
      </c>
      <c r="F607" s="9">
        <f t="shared" si="56"/>
        <v>750</v>
      </c>
    </row>
    <row r="608" ht="12.75" spans="1:6">
      <c r="A608" s="8" t="s">
        <v>285</v>
      </c>
      <c r="B608" s="8" t="s">
        <v>1029</v>
      </c>
      <c r="C608" s="8" t="s">
        <v>1030</v>
      </c>
      <c r="D608" s="8"/>
      <c r="E608" s="6" t="s">
        <v>1024</v>
      </c>
      <c r="F608" s="9">
        <f t="shared" si="56"/>
        <v>750</v>
      </c>
    </row>
    <row r="609" ht="12.75" spans="1:6">
      <c r="A609" s="8" t="s">
        <v>285</v>
      </c>
      <c r="B609" s="8" t="s">
        <v>286</v>
      </c>
      <c r="C609" s="8" t="s">
        <v>287</v>
      </c>
      <c r="D609" s="8" t="s">
        <v>25</v>
      </c>
      <c r="E609" s="6" t="s">
        <v>1024</v>
      </c>
      <c r="F609" s="9">
        <f t="shared" ref="F609:F612" si="57">1000/4</f>
        <v>250</v>
      </c>
    </row>
    <row r="610" ht="12.75" spans="1:6">
      <c r="A610" s="8" t="s">
        <v>285</v>
      </c>
      <c r="B610" s="8" t="s">
        <v>1031</v>
      </c>
      <c r="C610" s="8" t="s">
        <v>1032</v>
      </c>
      <c r="D610" s="8"/>
      <c r="E610" s="6" t="s">
        <v>1024</v>
      </c>
      <c r="F610" s="9">
        <f t="shared" si="57"/>
        <v>250</v>
      </c>
    </row>
    <row r="611" ht="12.75" spans="1:6">
      <c r="A611" s="8" t="s">
        <v>285</v>
      </c>
      <c r="B611" s="8" t="s">
        <v>1033</v>
      </c>
      <c r="C611" s="8" t="s">
        <v>1034</v>
      </c>
      <c r="D611" s="8"/>
      <c r="E611" s="6" t="s">
        <v>1024</v>
      </c>
      <c r="F611" s="9">
        <f t="shared" si="57"/>
        <v>250</v>
      </c>
    </row>
    <row r="612" ht="12.75" spans="1:6">
      <c r="A612" s="8" t="s">
        <v>285</v>
      </c>
      <c r="B612" s="8" t="s">
        <v>329</v>
      </c>
      <c r="C612" s="8" t="s">
        <v>330</v>
      </c>
      <c r="D612" s="8"/>
      <c r="E612" s="6" t="s">
        <v>1024</v>
      </c>
      <c r="F612" s="9">
        <f t="shared" si="57"/>
        <v>250</v>
      </c>
    </row>
    <row r="613" ht="12.75" spans="1:6">
      <c r="A613" s="8" t="s">
        <v>42</v>
      </c>
      <c r="B613" s="8" t="s">
        <v>336</v>
      </c>
      <c r="C613" s="8" t="s">
        <v>337</v>
      </c>
      <c r="D613" s="8" t="s">
        <v>25</v>
      </c>
      <c r="E613" s="6" t="s">
        <v>1024</v>
      </c>
      <c r="F613" s="9">
        <f t="shared" ref="F613:F617" si="58">1000/5</f>
        <v>200</v>
      </c>
    </row>
    <row r="614" ht="12.75" spans="1:6">
      <c r="A614" s="8" t="s">
        <v>42</v>
      </c>
      <c r="B614" s="8" t="s">
        <v>47</v>
      </c>
      <c r="C614" s="8" t="s">
        <v>48</v>
      </c>
      <c r="D614" s="8"/>
      <c r="E614" s="6" t="s">
        <v>1024</v>
      </c>
      <c r="F614" s="9">
        <f t="shared" si="58"/>
        <v>200</v>
      </c>
    </row>
    <row r="615" ht="12.75" spans="1:6">
      <c r="A615" s="8" t="s">
        <v>42</v>
      </c>
      <c r="B615" s="8" t="s">
        <v>271</v>
      </c>
      <c r="C615" s="8" t="s">
        <v>272</v>
      </c>
      <c r="D615" s="8"/>
      <c r="E615" s="6" t="s">
        <v>1024</v>
      </c>
      <c r="F615" s="9">
        <f t="shared" si="58"/>
        <v>200</v>
      </c>
    </row>
    <row r="616" ht="12.75" spans="1:6">
      <c r="A616" s="8" t="s">
        <v>49</v>
      </c>
      <c r="B616" s="8" t="s">
        <v>275</v>
      </c>
      <c r="C616" s="8" t="s">
        <v>276</v>
      </c>
      <c r="D616" s="8"/>
      <c r="E616" s="6" t="s">
        <v>1024</v>
      </c>
      <c r="F616" s="9">
        <f t="shared" si="58"/>
        <v>200</v>
      </c>
    </row>
    <row r="617" ht="12.75" spans="1:6">
      <c r="A617" s="8" t="s">
        <v>49</v>
      </c>
      <c r="B617" s="8" t="s">
        <v>277</v>
      </c>
      <c r="C617" s="8" t="s">
        <v>278</v>
      </c>
      <c r="D617" s="8"/>
      <c r="E617" s="6" t="s">
        <v>1024</v>
      </c>
      <c r="F617" s="9">
        <f t="shared" si="58"/>
        <v>200</v>
      </c>
    </row>
    <row r="618" ht="12.75" spans="1:6">
      <c r="A618" s="8" t="s">
        <v>282</v>
      </c>
      <c r="B618" s="8" t="s">
        <v>305</v>
      </c>
      <c r="C618" s="8" t="s">
        <v>306</v>
      </c>
      <c r="D618" s="8" t="s">
        <v>109</v>
      </c>
      <c r="E618" s="6" t="s">
        <v>1024</v>
      </c>
      <c r="F618" s="9">
        <f t="shared" ref="F618:F627" si="59">500/5</f>
        <v>100</v>
      </c>
    </row>
    <row r="619" ht="12.75" spans="1:6">
      <c r="A619" s="8" t="s">
        <v>282</v>
      </c>
      <c r="B619" s="8" t="s">
        <v>307</v>
      </c>
      <c r="C619" s="8" t="s">
        <v>308</v>
      </c>
      <c r="D619" s="8"/>
      <c r="E619" s="6" t="s">
        <v>1024</v>
      </c>
      <c r="F619" s="9">
        <f t="shared" si="59"/>
        <v>100</v>
      </c>
    </row>
    <row r="620" ht="12.75" spans="1:6">
      <c r="A620" s="8" t="s">
        <v>282</v>
      </c>
      <c r="B620" s="8" t="s">
        <v>309</v>
      </c>
      <c r="C620" s="8" t="s">
        <v>310</v>
      </c>
      <c r="D620" s="8"/>
      <c r="E620" s="6" t="s">
        <v>1024</v>
      </c>
      <c r="F620" s="9">
        <f t="shared" si="59"/>
        <v>100</v>
      </c>
    </row>
    <row r="621" ht="12.75" spans="1:6">
      <c r="A621" s="8" t="s">
        <v>282</v>
      </c>
      <c r="B621" s="8" t="s">
        <v>615</v>
      </c>
      <c r="C621" s="8" t="s">
        <v>616</v>
      </c>
      <c r="D621" s="8"/>
      <c r="E621" s="6" t="s">
        <v>1024</v>
      </c>
      <c r="F621" s="9">
        <f t="shared" si="59"/>
        <v>100</v>
      </c>
    </row>
    <row r="622" ht="12.75" spans="1:6">
      <c r="A622" s="8" t="s">
        <v>42</v>
      </c>
      <c r="B622" s="8" t="s">
        <v>1035</v>
      </c>
      <c r="C622" s="8" t="s">
        <v>1036</v>
      </c>
      <c r="D622" s="8"/>
      <c r="E622" s="6" t="s">
        <v>1024</v>
      </c>
      <c r="F622" s="9">
        <f t="shared" si="59"/>
        <v>100</v>
      </c>
    </row>
    <row r="623" ht="12.75" spans="1:6">
      <c r="A623" s="8" t="s">
        <v>282</v>
      </c>
      <c r="B623" s="8" t="s">
        <v>296</v>
      </c>
      <c r="C623" s="8" t="s">
        <v>297</v>
      </c>
      <c r="D623" s="8" t="s">
        <v>109</v>
      </c>
      <c r="E623" s="6" t="s">
        <v>1024</v>
      </c>
      <c r="F623" s="9">
        <f t="shared" si="59"/>
        <v>100</v>
      </c>
    </row>
    <row r="624" ht="12.75" spans="1:6">
      <c r="A624" s="8" t="s">
        <v>49</v>
      </c>
      <c r="B624" s="8" t="s">
        <v>1037</v>
      </c>
      <c r="C624" s="8" t="s">
        <v>1038</v>
      </c>
      <c r="D624" s="8"/>
      <c r="E624" s="6" t="s">
        <v>1024</v>
      </c>
      <c r="F624" s="9">
        <f t="shared" si="59"/>
        <v>100</v>
      </c>
    </row>
    <row r="625" ht="12.75" spans="1:6">
      <c r="A625" s="8" t="s">
        <v>42</v>
      </c>
      <c r="B625" s="8" t="s">
        <v>314</v>
      </c>
      <c r="C625" s="8" t="s">
        <v>315</v>
      </c>
      <c r="D625" s="8"/>
      <c r="E625" s="6" t="s">
        <v>1024</v>
      </c>
      <c r="F625" s="9">
        <f t="shared" si="59"/>
        <v>100</v>
      </c>
    </row>
    <row r="626" ht="12.75" spans="1:6">
      <c r="A626" s="8" t="s">
        <v>49</v>
      </c>
      <c r="B626" s="8" t="s">
        <v>316</v>
      </c>
      <c r="C626" s="8" t="s">
        <v>317</v>
      </c>
      <c r="D626" s="8"/>
      <c r="E626" s="6" t="s">
        <v>1024</v>
      </c>
      <c r="F626" s="9">
        <f t="shared" si="59"/>
        <v>100</v>
      </c>
    </row>
    <row r="627" ht="12.75" spans="1:6">
      <c r="A627" s="8" t="s">
        <v>81</v>
      </c>
      <c r="B627" s="8" t="s">
        <v>848</v>
      </c>
      <c r="C627" s="8" t="s">
        <v>849</v>
      </c>
      <c r="D627" s="8"/>
      <c r="E627" s="6" t="s">
        <v>1024</v>
      </c>
      <c r="F627" s="9">
        <f t="shared" si="59"/>
        <v>100</v>
      </c>
    </row>
    <row r="628" ht="12.75" spans="1:6">
      <c r="A628" s="8" t="s">
        <v>81</v>
      </c>
      <c r="B628" s="8" t="s">
        <v>1039</v>
      </c>
      <c r="C628" s="8" t="s">
        <v>1040</v>
      </c>
      <c r="D628" s="8" t="s">
        <v>109</v>
      </c>
      <c r="E628" s="6" t="s">
        <v>1024</v>
      </c>
      <c r="F628" s="9">
        <f t="shared" ref="F628:F631" si="60">500/4</f>
        <v>125</v>
      </c>
    </row>
    <row r="629" ht="12.75" spans="1:6">
      <c r="A629" s="8" t="s">
        <v>81</v>
      </c>
      <c r="B629" s="8" t="s">
        <v>1041</v>
      </c>
      <c r="C629" s="8" t="s">
        <v>1042</v>
      </c>
      <c r="D629" s="8"/>
      <c r="E629" s="6" t="s">
        <v>1024</v>
      </c>
      <c r="F629" s="9">
        <f t="shared" si="60"/>
        <v>125</v>
      </c>
    </row>
    <row r="630" ht="12.75" spans="1:6">
      <c r="A630" s="8" t="s">
        <v>81</v>
      </c>
      <c r="B630" s="8" t="s">
        <v>1043</v>
      </c>
      <c r="C630" s="8" t="s">
        <v>1044</v>
      </c>
      <c r="D630" s="8"/>
      <c r="E630" s="6" t="s">
        <v>1024</v>
      </c>
      <c r="F630" s="9">
        <f t="shared" si="60"/>
        <v>125</v>
      </c>
    </row>
    <row r="631" ht="12.75" spans="1:6">
      <c r="A631" s="8" t="s">
        <v>81</v>
      </c>
      <c r="B631" s="8" t="s">
        <v>1045</v>
      </c>
      <c r="C631" s="8" t="s">
        <v>1046</v>
      </c>
      <c r="D631" s="8"/>
      <c r="E631" s="6" t="s">
        <v>1024</v>
      </c>
      <c r="F631" s="9">
        <f t="shared" si="60"/>
        <v>125</v>
      </c>
    </row>
    <row r="632" ht="12.75" spans="1:6">
      <c r="A632" s="8" t="s">
        <v>49</v>
      </c>
      <c r="B632" s="8" t="s">
        <v>319</v>
      </c>
      <c r="C632" s="8" t="s">
        <v>320</v>
      </c>
      <c r="D632" s="8" t="s">
        <v>20</v>
      </c>
      <c r="E632" s="6" t="s">
        <v>1047</v>
      </c>
      <c r="F632" s="9">
        <v>300</v>
      </c>
    </row>
    <row r="633" ht="12.75" spans="1:6">
      <c r="A633" s="18" t="s">
        <v>1048</v>
      </c>
      <c r="B633" s="18">
        <v>69121104</v>
      </c>
      <c r="C633" s="8" t="s">
        <v>1049</v>
      </c>
      <c r="D633" s="18" t="s">
        <v>10</v>
      </c>
      <c r="E633" s="6" t="s">
        <v>1050</v>
      </c>
      <c r="F633" s="9">
        <f t="shared" ref="F633:F644" si="61">2000/3</f>
        <v>666.666666666667</v>
      </c>
    </row>
    <row r="634" ht="12.75" spans="1:6">
      <c r="A634" s="18" t="s">
        <v>71</v>
      </c>
      <c r="B634" s="18">
        <v>49121109</v>
      </c>
      <c r="C634" s="8" t="s">
        <v>592</v>
      </c>
      <c r="D634" s="18"/>
      <c r="E634" s="6" t="s">
        <v>1050</v>
      </c>
      <c r="F634" s="9">
        <f t="shared" si="61"/>
        <v>666.666666666667</v>
      </c>
    </row>
    <row r="635" ht="12.75" spans="1:6">
      <c r="A635" s="18" t="s">
        <v>163</v>
      </c>
      <c r="B635" s="18">
        <v>29119220</v>
      </c>
      <c r="C635" s="8" t="s">
        <v>558</v>
      </c>
      <c r="D635" s="18"/>
      <c r="E635" s="6" t="s">
        <v>1050</v>
      </c>
      <c r="F635" s="9">
        <f t="shared" si="61"/>
        <v>666.666666666667</v>
      </c>
    </row>
    <row r="636" ht="12.75" spans="1:6">
      <c r="A636" s="18" t="s">
        <v>42</v>
      </c>
      <c r="B636" s="18">
        <v>69121417</v>
      </c>
      <c r="C636" s="8" t="s">
        <v>1051</v>
      </c>
      <c r="D636" s="18" t="s">
        <v>10</v>
      </c>
      <c r="E636" s="6" t="s">
        <v>1050</v>
      </c>
      <c r="F636" s="9">
        <f t="shared" si="61"/>
        <v>666.666666666667</v>
      </c>
    </row>
    <row r="637" ht="12.75" spans="1:6">
      <c r="A637" s="18" t="s">
        <v>155</v>
      </c>
      <c r="B637" s="18">
        <v>60321119</v>
      </c>
      <c r="C637" s="8" t="s">
        <v>1052</v>
      </c>
      <c r="D637" s="18"/>
      <c r="E637" s="6" t="s">
        <v>1050</v>
      </c>
      <c r="F637" s="9">
        <f t="shared" si="61"/>
        <v>666.666666666667</v>
      </c>
    </row>
    <row r="638" ht="12.75" spans="1:6">
      <c r="A638" s="18" t="s">
        <v>71</v>
      </c>
      <c r="B638" s="18">
        <v>49121112</v>
      </c>
      <c r="C638" s="8" t="s">
        <v>1053</v>
      </c>
      <c r="D638" s="18"/>
      <c r="E638" s="6" t="s">
        <v>1050</v>
      </c>
      <c r="F638" s="9">
        <f t="shared" si="61"/>
        <v>666.666666666667</v>
      </c>
    </row>
    <row r="639" ht="12.75" spans="1:6">
      <c r="A639" s="18" t="s">
        <v>42</v>
      </c>
      <c r="B639" s="18">
        <v>10221209</v>
      </c>
      <c r="C639" s="8" t="s">
        <v>1054</v>
      </c>
      <c r="D639" s="18" t="s">
        <v>10</v>
      </c>
      <c r="E639" s="6" t="s">
        <v>1050</v>
      </c>
      <c r="F639" s="9">
        <f t="shared" si="61"/>
        <v>666.666666666667</v>
      </c>
    </row>
    <row r="640" ht="12.75" spans="1:6">
      <c r="A640" s="18" t="s">
        <v>1055</v>
      </c>
      <c r="B640" s="18">
        <v>40321529</v>
      </c>
      <c r="C640" s="8" t="s">
        <v>1056</v>
      </c>
      <c r="D640" s="18"/>
      <c r="E640" s="6" t="s">
        <v>1050</v>
      </c>
      <c r="F640" s="9">
        <f t="shared" si="61"/>
        <v>666.666666666667</v>
      </c>
    </row>
    <row r="641" ht="12.75" spans="1:6">
      <c r="A641" s="18" t="s">
        <v>71</v>
      </c>
      <c r="B641" s="18">
        <v>49121505</v>
      </c>
      <c r="C641" s="8" t="s">
        <v>1057</v>
      </c>
      <c r="D641" s="18"/>
      <c r="E641" s="6" t="s">
        <v>1050</v>
      </c>
      <c r="F641" s="9">
        <f t="shared" si="61"/>
        <v>666.666666666667</v>
      </c>
    </row>
    <row r="642" ht="14.25" spans="1:6">
      <c r="A642" s="19" t="s">
        <v>163</v>
      </c>
      <c r="B642" s="18">
        <v>10422123</v>
      </c>
      <c r="C642" s="8" t="s">
        <v>1058</v>
      </c>
      <c r="D642" s="18" t="s">
        <v>10</v>
      </c>
      <c r="E642" s="6" t="s">
        <v>1050</v>
      </c>
      <c r="F642" s="9">
        <f t="shared" si="61"/>
        <v>666.666666666667</v>
      </c>
    </row>
    <row r="643" ht="15" spans="1:6">
      <c r="A643" s="19" t="s">
        <v>1059</v>
      </c>
      <c r="B643" s="18">
        <v>10422106</v>
      </c>
      <c r="C643" s="8" t="s">
        <v>1060</v>
      </c>
      <c r="D643" s="18"/>
      <c r="E643" s="6" t="s">
        <v>1050</v>
      </c>
      <c r="F643" s="9">
        <f t="shared" si="61"/>
        <v>666.666666666667</v>
      </c>
    </row>
    <row r="644" ht="14.25" spans="1:6">
      <c r="A644" s="19" t="s">
        <v>42</v>
      </c>
      <c r="B644" s="18">
        <v>10222119</v>
      </c>
      <c r="C644" s="8" t="s">
        <v>1061</v>
      </c>
      <c r="D644" s="18"/>
      <c r="E644" s="6" t="s">
        <v>1050</v>
      </c>
      <c r="F644" s="9">
        <f t="shared" si="61"/>
        <v>666.666666666667</v>
      </c>
    </row>
    <row r="645" ht="12.75" spans="1:6">
      <c r="A645" s="8" t="s">
        <v>12</v>
      </c>
      <c r="B645" s="8" t="s">
        <v>1062</v>
      </c>
      <c r="C645" s="8" t="s">
        <v>1063</v>
      </c>
      <c r="D645" s="8" t="s">
        <v>802</v>
      </c>
      <c r="E645" s="6" t="s">
        <v>1064</v>
      </c>
      <c r="F645" s="9">
        <f t="shared" ref="F645:F647" si="62">500/3</f>
        <v>166.666666666667</v>
      </c>
    </row>
    <row r="646" ht="12.75" spans="1:6">
      <c r="A646" s="8" t="s">
        <v>84</v>
      </c>
      <c r="B646" s="8" t="s">
        <v>1065</v>
      </c>
      <c r="C646" s="8" t="s">
        <v>1066</v>
      </c>
      <c r="D646" s="8"/>
      <c r="E646" s="6" t="s">
        <v>1064</v>
      </c>
      <c r="F646" s="9">
        <f t="shared" si="62"/>
        <v>166.666666666667</v>
      </c>
    </row>
    <row r="647" ht="12.75" spans="1:6">
      <c r="A647" s="8" t="s">
        <v>17</v>
      </c>
      <c r="B647" s="8" t="s">
        <v>1067</v>
      </c>
      <c r="C647" s="8" t="s">
        <v>1068</v>
      </c>
      <c r="D647" s="8"/>
      <c r="E647" s="6" t="s">
        <v>1064</v>
      </c>
      <c r="F647" s="9">
        <f t="shared" si="62"/>
        <v>166.666666666667</v>
      </c>
    </row>
    <row r="648" ht="12.75" spans="1:6">
      <c r="A648" s="8" t="s">
        <v>12</v>
      </c>
      <c r="B648" s="8" t="s">
        <v>1069</v>
      </c>
      <c r="C648" s="8" t="s">
        <v>1070</v>
      </c>
      <c r="D648" s="8" t="s">
        <v>802</v>
      </c>
      <c r="E648" s="6" t="s">
        <v>1064</v>
      </c>
      <c r="F648" s="9">
        <f t="shared" ref="F648:F651" si="63">500/4</f>
        <v>125</v>
      </c>
    </row>
    <row r="649" ht="12.75" spans="1:6">
      <c r="A649" s="8" t="s">
        <v>84</v>
      </c>
      <c r="B649" s="8" t="s">
        <v>1071</v>
      </c>
      <c r="C649" s="8" t="s">
        <v>1072</v>
      </c>
      <c r="D649" s="8"/>
      <c r="E649" s="6" t="s">
        <v>1064</v>
      </c>
      <c r="F649" s="9">
        <f t="shared" si="63"/>
        <v>125</v>
      </c>
    </row>
    <row r="650" ht="12.75" spans="1:6">
      <c r="A650" s="8" t="s">
        <v>12</v>
      </c>
      <c r="B650" s="8" t="s">
        <v>1073</v>
      </c>
      <c r="C650" s="8" t="s">
        <v>1074</v>
      </c>
      <c r="D650" s="8"/>
      <c r="E650" s="6" t="s">
        <v>1064</v>
      </c>
      <c r="F650" s="9">
        <f t="shared" si="63"/>
        <v>125</v>
      </c>
    </row>
    <row r="651" ht="12.75" spans="1:6">
      <c r="A651" s="8" t="s">
        <v>84</v>
      </c>
      <c r="B651" s="8" t="s">
        <v>1075</v>
      </c>
      <c r="C651" s="8" t="s">
        <v>1076</v>
      </c>
      <c r="D651" s="8"/>
      <c r="E651" s="6" t="s">
        <v>1064</v>
      </c>
      <c r="F651" s="9">
        <f t="shared" si="63"/>
        <v>125</v>
      </c>
    </row>
    <row r="652" ht="12.75" spans="1:6">
      <c r="A652" s="8" t="s">
        <v>84</v>
      </c>
      <c r="B652" s="8" t="s">
        <v>1077</v>
      </c>
      <c r="C652" s="8" t="s">
        <v>1078</v>
      </c>
      <c r="D652" s="8" t="s">
        <v>1079</v>
      </c>
      <c r="E652" s="6" t="s">
        <v>1080</v>
      </c>
      <c r="F652" s="9">
        <f t="shared" ref="F652:F656" si="64">3000/5</f>
        <v>600</v>
      </c>
    </row>
    <row r="653" ht="12.75" spans="1:6">
      <c r="A653" s="8" t="s">
        <v>84</v>
      </c>
      <c r="B653" s="8" t="s">
        <v>1075</v>
      </c>
      <c r="C653" s="8" t="s">
        <v>1076</v>
      </c>
      <c r="D653" s="8"/>
      <c r="E653" s="6" t="s">
        <v>1080</v>
      </c>
      <c r="F653" s="9">
        <f t="shared" si="64"/>
        <v>600</v>
      </c>
    </row>
    <row r="654" ht="12.75" spans="1:6">
      <c r="A654" s="8" t="s">
        <v>84</v>
      </c>
      <c r="B654" s="8" t="s">
        <v>1081</v>
      </c>
      <c r="C654" s="8" t="s">
        <v>1082</v>
      </c>
      <c r="D654" s="8"/>
      <c r="E654" s="6" t="s">
        <v>1080</v>
      </c>
      <c r="F654" s="9">
        <f t="shared" si="64"/>
        <v>600</v>
      </c>
    </row>
    <row r="655" ht="12.75" spans="1:6">
      <c r="A655" s="8" t="s">
        <v>84</v>
      </c>
      <c r="B655" s="8" t="s">
        <v>1083</v>
      </c>
      <c r="C655" s="8" t="s">
        <v>1084</v>
      </c>
      <c r="D655" s="8"/>
      <c r="E655" s="6" t="s">
        <v>1080</v>
      </c>
      <c r="F655" s="9">
        <f t="shared" si="64"/>
        <v>600</v>
      </c>
    </row>
    <row r="656" ht="12.75" spans="1:6">
      <c r="A656" s="8" t="s">
        <v>84</v>
      </c>
      <c r="B656" s="8" t="s">
        <v>1085</v>
      </c>
      <c r="C656" s="8" t="s">
        <v>1086</v>
      </c>
      <c r="D656" s="8"/>
      <c r="E656" s="6" t="s">
        <v>1080</v>
      </c>
      <c r="F656" s="9">
        <f t="shared" si="64"/>
        <v>600</v>
      </c>
    </row>
    <row r="657" ht="12.75" spans="1:6">
      <c r="A657" s="8" t="s">
        <v>84</v>
      </c>
      <c r="B657" s="8" t="s">
        <v>89</v>
      </c>
      <c r="C657" s="8" t="s">
        <v>90</v>
      </c>
      <c r="D657" s="8" t="s">
        <v>1079</v>
      </c>
      <c r="E657" s="6" t="s">
        <v>1080</v>
      </c>
      <c r="F657" s="9">
        <f t="shared" ref="F657:F659" si="65">3000/3</f>
        <v>1000</v>
      </c>
    </row>
    <row r="658" ht="12.75" spans="1:6">
      <c r="A658" s="8" t="s">
        <v>84</v>
      </c>
      <c r="B658" s="8" t="s">
        <v>91</v>
      </c>
      <c r="C658" s="8" t="s">
        <v>92</v>
      </c>
      <c r="D658" s="8"/>
      <c r="E658" s="6" t="s">
        <v>1080</v>
      </c>
      <c r="F658" s="9">
        <f t="shared" si="65"/>
        <v>1000</v>
      </c>
    </row>
    <row r="659" ht="12.75" spans="1:6">
      <c r="A659" s="8" t="s">
        <v>84</v>
      </c>
      <c r="B659" s="8" t="s">
        <v>95</v>
      </c>
      <c r="C659" s="8" t="s">
        <v>96</v>
      </c>
      <c r="D659" s="8"/>
      <c r="E659" s="6" t="s">
        <v>1080</v>
      </c>
      <c r="F659" s="9">
        <f t="shared" si="65"/>
        <v>1000</v>
      </c>
    </row>
    <row r="660" ht="12.75" spans="1:6">
      <c r="A660" s="8" t="s">
        <v>84</v>
      </c>
      <c r="B660" s="8" t="s">
        <v>898</v>
      </c>
      <c r="C660" s="8" t="s">
        <v>899</v>
      </c>
      <c r="D660" s="8" t="s">
        <v>1079</v>
      </c>
      <c r="E660" s="6" t="s">
        <v>1080</v>
      </c>
      <c r="F660" s="9">
        <f t="shared" ref="F660:F663" si="66">3000/4</f>
        <v>750</v>
      </c>
    </row>
    <row r="661" ht="12.75" spans="1:6">
      <c r="A661" s="8" t="s">
        <v>84</v>
      </c>
      <c r="B661" s="8" t="s">
        <v>115</v>
      </c>
      <c r="C661" s="8" t="s">
        <v>116</v>
      </c>
      <c r="D661" s="8"/>
      <c r="E661" s="6" t="s">
        <v>1080</v>
      </c>
      <c r="F661" s="9">
        <f t="shared" si="66"/>
        <v>750</v>
      </c>
    </row>
    <row r="662" ht="12.75" spans="1:6">
      <c r="A662" s="8" t="s">
        <v>84</v>
      </c>
      <c r="B662" s="8" t="s">
        <v>1087</v>
      </c>
      <c r="C662" s="8" t="s">
        <v>1088</v>
      </c>
      <c r="D662" s="8"/>
      <c r="E662" s="6" t="s">
        <v>1080</v>
      </c>
      <c r="F662" s="9">
        <f t="shared" si="66"/>
        <v>750</v>
      </c>
    </row>
    <row r="663" ht="12.75" spans="1:6">
      <c r="A663" s="8" t="s">
        <v>84</v>
      </c>
      <c r="B663" s="8" t="s">
        <v>1089</v>
      </c>
      <c r="C663" s="8" t="s">
        <v>1090</v>
      </c>
      <c r="D663" s="8"/>
      <c r="E663" s="6" t="s">
        <v>1080</v>
      </c>
      <c r="F663" s="9">
        <f t="shared" si="66"/>
        <v>750</v>
      </c>
    </row>
    <row r="664" ht="12.75" spans="1:6">
      <c r="A664" s="8" t="s">
        <v>285</v>
      </c>
      <c r="B664" s="8" t="s">
        <v>1022</v>
      </c>
      <c r="C664" s="8" t="s">
        <v>1023</v>
      </c>
      <c r="D664" s="8" t="s">
        <v>20</v>
      </c>
      <c r="E664" s="6" t="s">
        <v>1091</v>
      </c>
      <c r="F664" s="9">
        <f t="shared" ref="F664:F671" si="67">500/4</f>
        <v>125</v>
      </c>
    </row>
    <row r="665" ht="12.75" spans="1:6">
      <c r="A665" s="8" t="s">
        <v>285</v>
      </c>
      <c r="B665" s="8" t="s">
        <v>1025</v>
      </c>
      <c r="C665" s="8" t="s">
        <v>1026</v>
      </c>
      <c r="D665" s="8"/>
      <c r="E665" s="6" t="s">
        <v>1091</v>
      </c>
      <c r="F665" s="9">
        <f t="shared" si="67"/>
        <v>125</v>
      </c>
    </row>
    <row r="666" ht="12.75" spans="1:6">
      <c r="A666" s="8" t="s">
        <v>285</v>
      </c>
      <c r="B666" s="8" t="s">
        <v>1092</v>
      </c>
      <c r="C666" s="8" t="s">
        <v>1093</v>
      </c>
      <c r="D666" s="8"/>
      <c r="E666" s="6" t="s">
        <v>1091</v>
      </c>
      <c r="F666" s="9">
        <f t="shared" si="67"/>
        <v>125</v>
      </c>
    </row>
    <row r="667" ht="12.75" spans="1:6">
      <c r="A667" s="8" t="s">
        <v>285</v>
      </c>
      <c r="B667" s="8" t="s">
        <v>1033</v>
      </c>
      <c r="C667" s="8" t="s">
        <v>1034</v>
      </c>
      <c r="D667" s="8"/>
      <c r="E667" s="6" t="s">
        <v>1091</v>
      </c>
      <c r="F667" s="9">
        <f t="shared" si="67"/>
        <v>125</v>
      </c>
    </row>
    <row r="668" ht="12.75" spans="1:6">
      <c r="A668" s="8" t="s">
        <v>285</v>
      </c>
      <c r="B668" s="8" t="s">
        <v>1094</v>
      </c>
      <c r="C668" s="8" t="s">
        <v>1095</v>
      </c>
      <c r="D668" s="8" t="s">
        <v>20</v>
      </c>
      <c r="E668" s="6" t="s">
        <v>1091</v>
      </c>
      <c r="F668" s="9">
        <f t="shared" si="67"/>
        <v>125</v>
      </c>
    </row>
    <row r="669" ht="12.75" spans="1:6">
      <c r="A669" s="8" t="s">
        <v>285</v>
      </c>
      <c r="B669" s="8" t="s">
        <v>1096</v>
      </c>
      <c r="C669" s="8" t="s">
        <v>1097</v>
      </c>
      <c r="D669" s="8"/>
      <c r="E669" s="6" t="s">
        <v>1091</v>
      </c>
      <c r="F669" s="9">
        <f t="shared" si="67"/>
        <v>125</v>
      </c>
    </row>
    <row r="670" ht="12.75" spans="1:6">
      <c r="A670" s="8" t="s">
        <v>285</v>
      </c>
      <c r="B670" s="8" t="s">
        <v>286</v>
      </c>
      <c r="C670" s="8" t="s">
        <v>287</v>
      </c>
      <c r="D670" s="8"/>
      <c r="E670" s="6" t="s">
        <v>1091</v>
      </c>
      <c r="F670" s="9">
        <f t="shared" si="67"/>
        <v>125</v>
      </c>
    </row>
    <row r="671" ht="12.75" spans="1:6">
      <c r="A671" s="8" t="s">
        <v>285</v>
      </c>
      <c r="B671" s="8" t="s">
        <v>329</v>
      </c>
      <c r="C671" s="8" t="s">
        <v>330</v>
      </c>
      <c r="D671" s="8"/>
      <c r="E671" s="6" t="s">
        <v>1091</v>
      </c>
      <c r="F671" s="9">
        <f t="shared" si="67"/>
        <v>125</v>
      </c>
    </row>
    <row r="672" ht="12.75" spans="1:6">
      <c r="A672" s="8" t="s">
        <v>1098</v>
      </c>
      <c r="B672" s="8" t="s">
        <v>1099</v>
      </c>
      <c r="C672" s="8" t="s">
        <v>1100</v>
      </c>
      <c r="D672" s="8" t="s">
        <v>45</v>
      </c>
      <c r="E672" s="6" t="s">
        <v>1101</v>
      </c>
      <c r="F672" s="9">
        <f t="shared" ref="F672:F674" si="68">3000/3</f>
        <v>1000</v>
      </c>
    </row>
    <row r="673" ht="12.75" spans="1:6">
      <c r="A673" s="8" t="s">
        <v>1098</v>
      </c>
      <c r="B673" s="8" t="s">
        <v>1102</v>
      </c>
      <c r="C673" s="8" t="s">
        <v>1103</v>
      </c>
      <c r="D673" s="8"/>
      <c r="E673" s="6" t="s">
        <v>1101</v>
      </c>
      <c r="F673" s="9">
        <f t="shared" si="68"/>
        <v>1000</v>
      </c>
    </row>
    <row r="674" ht="12.75" spans="1:6">
      <c r="A674" s="8" t="s">
        <v>1098</v>
      </c>
      <c r="B674" s="8" t="s">
        <v>1104</v>
      </c>
      <c r="C674" s="8" t="s">
        <v>1105</v>
      </c>
      <c r="D674" s="8"/>
      <c r="E674" s="6" t="s">
        <v>1101</v>
      </c>
      <c r="F674" s="9">
        <f t="shared" si="68"/>
        <v>1000</v>
      </c>
    </row>
    <row r="675" ht="12.75" spans="1:6">
      <c r="A675" s="8" t="s">
        <v>1098</v>
      </c>
      <c r="B675" s="8" t="s">
        <v>1106</v>
      </c>
      <c r="C675" s="8" t="s">
        <v>1107</v>
      </c>
      <c r="D675" s="8" t="s">
        <v>10</v>
      </c>
      <c r="E675" s="6" t="s">
        <v>1101</v>
      </c>
      <c r="F675" s="9">
        <v>700</v>
      </c>
    </row>
    <row r="676" ht="12.75" spans="1:6">
      <c r="A676" s="8" t="s">
        <v>1098</v>
      </c>
      <c r="B676" s="8" t="s">
        <v>1108</v>
      </c>
      <c r="C676" s="8" t="s">
        <v>1109</v>
      </c>
      <c r="D676" s="8" t="s">
        <v>10</v>
      </c>
      <c r="E676" s="6" t="s">
        <v>1101</v>
      </c>
      <c r="F676" s="9">
        <f>1000/2</f>
        <v>500</v>
      </c>
    </row>
    <row r="677" ht="12.75" spans="1:6">
      <c r="A677" s="8" t="s">
        <v>1098</v>
      </c>
      <c r="B677" s="8" t="s">
        <v>1110</v>
      </c>
      <c r="C677" s="8" t="s">
        <v>1111</v>
      </c>
      <c r="D677" s="8"/>
      <c r="E677" s="6" t="s">
        <v>1101</v>
      </c>
      <c r="F677" s="9">
        <f>1000/2</f>
        <v>500</v>
      </c>
    </row>
    <row r="678" ht="12.75" spans="1:6">
      <c r="A678" s="8" t="s">
        <v>1098</v>
      </c>
      <c r="B678" s="8" t="s">
        <v>1112</v>
      </c>
      <c r="C678" s="8" t="s">
        <v>1113</v>
      </c>
      <c r="D678" s="8" t="s">
        <v>10</v>
      </c>
      <c r="E678" s="6" t="s">
        <v>1101</v>
      </c>
      <c r="F678" s="9">
        <v>700</v>
      </c>
    </row>
    <row r="679" ht="12.75" spans="1:6">
      <c r="A679" s="8" t="s">
        <v>1098</v>
      </c>
      <c r="B679" s="8" t="s">
        <v>1114</v>
      </c>
      <c r="C679" s="8" t="s">
        <v>1115</v>
      </c>
      <c r="D679" s="8" t="s">
        <v>20</v>
      </c>
      <c r="E679" s="6" t="s">
        <v>1101</v>
      </c>
      <c r="F679" s="9">
        <f>500/2</f>
        <v>250</v>
      </c>
    </row>
    <row r="680" ht="12.75" spans="1:6">
      <c r="A680" s="8" t="s">
        <v>1098</v>
      </c>
      <c r="B680" s="8" t="s">
        <v>1116</v>
      </c>
      <c r="C680" s="8" t="s">
        <v>1117</v>
      </c>
      <c r="D680" s="8"/>
      <c r="E680" s="6" t="s">
        <v>1101</v>
      </c>
      <c r="F680" s="9">
        <f>500/2</f>
        <v>250</v>
      </c>
    </row>
    <row r="681" ht="12.75" spans="1:6">
      <c r="A681" s="8" t="s">
        <v>1098</v>
      </c>
      <c r="B681" s="8" t="s">
        <v>1118</v>
      </c>
      <c r="C681" s="8" t="s">
        <v>1119</v>
      </c>
      <c r="D681" s="8" t="s">
        <v>20</v>
      </c>
      <c r="E681" s="6" t="s">
        <v>1101</v>
      </c>
      <c r="F681" s="9">
        <v>300</v>
      </c>
    </row>
    <row r="682" ht="12.75" spans="1:6">
      <c r="A682" s="8" t="s">
        <v>1098</v>
      </c>
      <c r="B682" s="8" t="s">
        <v>1120</v>
      </c>
      <c r="C682" s="8" t="s">
        <v>1121</v>
      </c>
      <c r="D682" s="8" t="s">
        <v>20</v>
      </c>
      <c r="E682" s="6" t="s">
        <v>1101</v>
      </c>
      <c r="F682" s="9">
        <v>300</v>
      </c>
    </row>
    <row r="683" ht="12.75" spans="1:6">
      <c r="A683" s="8" t="s">
        <v>1098</v>
      </c>
      <c r="B683" s="8" t="s">
        <v>1122</v>
      </c>
      <c r="C683" s="8" t="s">
        <v>1123</v>
      </c>
      <c r="D683" s="8" t="s">
        <v>20</v>
      </c>
      <c r="E683" s="6" t="s">
        <v>1101</v>
      </c>
      <c r="F683" s="9">
        <v>300</v>
      </c>
    </row>
    <row r="684" ht="12.75" spans="1:6">
      <c r="A684" s="8" t="s">
        <v>1098</v>
      </c>
      <c r="B684" s="8" t="s">
        <v>1124</v>
      </c>
      <c r="C684" s="8" t="s">
        <v>1125</v>
      </c>
      <c r="D684" s="8" t="s">
        <v>20</v>
      </c>
      <c r="E684" s="6" t="s">
        <v>1101</v>
      </c>
      <c r="F684" s="9">
        <v>300</v>
      </c>
    </row>
    <row r="685" ht="12.75" spans="1:6">
      <c r="A685" s="8" t="s">
        <v>1098</v>
      </c>
      <c r="B685" s="8" t="s">
        <v>1126</v>
      </c>
      <c r="C685" s="8" t="s">
        <v>1127</v>
      </c>
      <c r="D685" s="8" t="s">
        <v>20</v>
      </c>
      <c r="E685" s="6" t="s">
        <v>1101</v>
      </c>
      <c r="F685" s="9">
        <v>300</v>
      </c>
    </row>
    <row r="686" ht="12.75" spans="1:6">
      <c r="A686" s="8" t="s">
        <v>1098</v>
      </c>
      <c r="B686" s="8" t="s">
        <v>1128</v>
      </c>
      <c r="C686" s="8" t="s">
        <v>1129</v>
      </c>
      <c r="D686" s="8" t="s">
        <v>20</v>
      </c>
      <c r="E686" s="6" t="s">
        <v>1101</v>
      </c>
      <c r="F686" s="9">
        <f>500/2</f>
        <v>250</v>
      </c>
    </row>
    <row r="687" ht="12.75" spans="1:6">
      <c r="A687" s="8" t="s">
        <v>1098</v>
      </c>
      <c r="B687" s="8" t="s">
        <v>1118</v>
      </c>
      <c r="C687" s="8" t="s">
        <v>1119</v>
      </c>
      <c r="D687" s="8"/>
      <c r="E687" s="6" t="s">
        <v>1101</v>
      </c>
      <c r="F687" s="9">
        <f>500/2</f>
        <v>250</v>
      </c>
    </row>
    <row r="688" ht="12.75" spans="1:6">
      <c r="A688" s="8" t="s">
        <v>1098</v>
      </c>
      <c r="B688" s="8" t="s">
        <v>1130</v>
      </c>
      <c r="C688" s="8" t="s">
        <v>1131</v>
      </c>
      <c r="D688" s="8" t="s">
        <v>45</v>
      </c>
      <c r="E688" s="6" t="s">
        <v>1132</v>
      </c>
      <c r="F688" s="9">
        <f>4000/2</f>
        <v>2000</v>
      </c>
    </row>
    <row r="689" ht="12.75" spans="1:6">
      <c r="A689" s="8" t="s">
        <v>1098</v>
      </c>
      <c r="B689" s="8" t="s">
        <v>1114</v>
      </c>
      <c r="C689" s="8" t="s">
        <v>1115</v>
      </c>
      <c r="D689" s="8"/>
      <c r="E689" s="6" t="s">
        <v>1132</v>
      </c>
      <c r="F689" s="9">
        <f>4000/2</f>
        <v>2000</v>
      </c>
    </row>
    <row r="690" ht="12.75" spans="1:6">
      <c r="A690" s="8" t="s">
        <v>1098</v>
      </c>
      <c r="B690" s="8" t="s">
        <v>1128</v>
      </c>
      <c r="C690" s="8" t="s">
        <v>1129</v>
      </c>
      <c r="D690" s="8" t="s">
        <v>20</v>
      </c>
      <c r="E690" s="6" t="s">
        <v>1132</v>
      </c>
      <c r="F690" s="9">
        <f>1000/2</f>
        <v>500</v>
      </c>
    </row>
    <row r="691" ht="12.75" spans="1:6">
      <c r="A691" s="8" t="s">
        <v>1098</v>
      </c>
      <c r="B691" s="8" t="s">
        <v>1133</v>
      </c>
      <c r="C691" s="8" t="s">
        <v>1134</v>
      </c>
      <c r="D691" s="8"/>
      <c r="E691" s="6" t="s">
        <v>1132</v>
      </c>
      <c r="F691" s="9">
        <f>1000/2</f>
        <v>500</v>
      </c>
    </row>
    <row r="692" ht="12.75" spans="1:6">
      <c r="A692" s="8" t="s">
        <v>49</v>
      </c>
      <c r="B692" s="8" t="s">
        <v>1135</v>
      </c>
      <c r="C692" s="8" t="s">
        <v>1136</v>
      </c>
      <c r="D692" s="8" t="s">
        <v>45</v>
      </c>
      <c r="E692" s="6" t="s">
        <v>1137</v>
      </c>
      <c r="F692" s="9">
        <v>2000</v>
      </c>
    </row>
    <row r="693" ht="12.75" spans="1:6">
      <c r="A693" s="8" t="s">
        <v>49</v>
      </c>
      <c r="B693" s="8" t="s">
        <v>323</v>
      </c>
      <c r="C693" s="8" t="s">
        <v>324</v>
      </c>
      <c r="D693" s="8" t="s">
        <v>45</v>
      </c>
      <c r="E693" s="6" t="s">
        <v>1137</v>
      </c>
      <c r="F693" s="9">
        <v>2000</v>
      </c>
    </row>
    <row r="694" ht="12.75" spans="1:6">
      <c r="A694" s="8" t="s">
        <v>49</v>
      </c>
      <c r="B694" s="8" t="s">
        <v>1138</v>
      </c>
      <c r="C694" s="8" t="s">
        <v>1139</v>
      </c>
      <c r="D694" s="8" t="s">
        <v>10</v>
      </c>
      <c r="E694" s="6" t="s">
        <v>1137</v>
      </c>
      <c r="F694" s="9">
        <v>700</v>
      </c>
    </row>
    <row r="695" ht="12.75" spans="1:6">
      <c r="A695" s="8" t="s">
        <v>49</v>
      </c>
      <c r="B695" s="8" t="s">
        <v>50</v>
      </c>
      <c r="C695" s="8" t="s">
        <v>51</v>
      </c>
      <c r="D695" s="8" t="s">
        <v>10</v>
      </c>
      <c r="E695" s="6" t="s">
        <v>1137</v>
      </c>
      <c r="F695" s="9">
        <v>700</v>
      </c>
    </row>
    <row r="696" ht="12.75" spans="1:6">
      <c r="A696" s="8" t="s">
        <v>49</v>
      </c>
      <c r="B696" s="8" t="s">
        <v>319</v>
      </c>
      <c r="C696" s="8" t="s">
        <v>320</v>
      </c>
      <c r="D696" s="8" t="s">
        <v>20</v>
      </c>
      <c r="E696" s="6" t="s">
        <v>1137</v>
      </c>
      <c r="F696" s="9">
        <v>300</v>
      </c>
    </row>
    <row r="697" ht="12.75" spans="1:6">
      <c r="A697" s="8" t="s">
        <v>71</v>
      </c>
      <c r="B697" s="8" t="s">
        <v>1140</v>
      </c>
      <c r="C697" s="8" t="s">
        <v>1141</v>
      </c>
      <c r="D697" s="8" t="s">
        <v>10</v>
      </c>
      <c r="E697" s="6" t="s">
        <v>1137</v>
      </c>
      <c r="F697" s="9">
        <v>700</v>
      </c>
    </row>
    <row r="698" ht="12.75" spans="1:6">
      <c r="A698" s="8" t="s">
        <v>71</v>
      </c>
      <c r="B698" s="8" t="s">
        <v>1142</v>
      </c>
      <c r="C698" s="8" t="s">
        <v>1143</v>
      </c>
      <c r="D698" s="8" t="s">
        <v>20</v>
      </c>
      <c r="E698" s="6" t="s">
        <v>1137</v>
      </c>
      <c r="F698" s="9">
        <v>300</v>
      </c>
    </row>
    <row r="699" ht="12.75" spans="1:6">
      <c r="A699" s="8" t="s">
        <v>54</v>
      </c>
      <c r="B699" s="8" t="s">
        <v>448</v>
      </c>
      <c r="C699" s="8" t="s">
        <v>449</v>
      </c>
      <c r="D699" s="8" t="s">
        <v>45</v>
      </c>
      <c r="E699" s="6" t="s">
        <v>1137</v>
      </c>
      <c r="F699" s="9">
        <v>2000</v>
      </c>
    </row>
    <row r="700" ht="12.75" spans="1:6">
      <c r="A700" s="8" t="s">
        <v>54</v>
      </c>
      <c r="B700" s="8" t="s">
        <v>1144</v>
      </c>
      <c r="C700" s="8" t="s">
        <v>1145</v>
      </c>
      <c r="D700" s="8" t="s">
        <v>20</v>
      </c>
      <c r="E700" s="6" t="s">
        <v>1137</v>
      </c>
      <c r="F700" s="9">
        <v>300</v>
      </c>
    </row>
    <row r="701" ht="12.75" spans="1:6">
      <c r="A701" s="8" t="s">
        <v>54</v>
      </c>
      <c r="B701" s="8" t="s">
        <v>1146</v>
      </c>
      <c r="C701" s="8" t="s">
        <v>1147</v>
      </c>
      <c r="D701" s="8" t="s">
        <v>20</v>
      </c>
      <c r="E701" s="6" t="s">
        <v>1137</v>
      </c>
      <c r="F701" s="9">
        <v>300</v>
      </c>
    </row>
    <row r="702" ht="12.75" spans="1:6">
      <c r="A702" s="8" t="s">
        <v>54</v>
      </c>
      <c r="B702" s="8" t="s">
        <v>1148</v>
      </c>
      <c r="C702" s="8" t="s">
        <v>1149</v>
      </c>
      <c r="D702" s="8" t="s">
        <v>20</v>
      </c>
      <c r="E702" s="6" t="s">
        <v>1137</v>
      </c>
      <c r="F702" s="9">
        <v>300</v>
      </c>
    </row>
    <row r="703" ht="12.75" spans="1:6">
      <c r="A703" s="8" t="s">
        <v>54</v>
      </c>
      <c r="B703" s="8" t="s">
        <v>1150</v>
      </c>
      <c r="C703" s="8" t="s">
        <v>1151</v>
      </c>
      <c r="D703" s="8" t="s">
        <v>20</v>
      </c>
      <c r="E703" s="6" t="s">
        <v>1137</v>
      </c>
      <c r="F703" s="9">
        <v>300</v>
      </c>
    </row>
    <row r="704" ht="12.75" spans="1:6">
      <c r="A704" s="8" t="s">
        <v>54</v>
      </c>
      <c r="B704" s="8" t="s">
        <v>1152</v>
      </c>
      <c r="C704" s="8" t="s">
        <v>1153</v>
      </c>
      <c r="D704" s="8" t="s">
        <v>20</v>
      </c>
      <c r="E704" s="6" t="s">
        <v>1137</v>
      </c>
      <c r="F704" s="9">
        <v>300</v>
      </c>
    </row>
    <row r="705" ht="12.75" spans="1:6">
      <c r="A705" s="8" t="s">
        <v>54</v>
      </c>
      <c r="B705" s="8" t="s">
        <v>1154</v>
      </c>
      <c r="C705" s="8" t="s">
        <v>1155</v>
      </c>
      <c r="D705" s="8" t="s">
        <v>20</v>
      </c>
      <c r="E705" s="6" t="s">
        <v>1137</v>
      </c>
      <c r="F705" s="9">
        <v>300</v>
      </c>
    </row>
    <row r="706" ht="12.75" spans="1:6">
      <c r="A706" s="8" t="s">
        <v>76</v>
      </c>
      <c r="B706" s="8" t="s">
        <v>872</v>
      </c>
      <c r="C706" s="8" t="s">
        <v>873</v>
      </c>
      <c r="D706" s="8" t="s">
        <v>10</v>
      </c>
      <c r="E706" s="6" t="s">
        <v>1137</v>
      </c>
      <c r="F706" s="9">
        <v>700</v>
      </c>
    </row>
    <row r="707" ht="12.75" spans="1:6">
      <c r="A707" s="8" t="s">
        <v>349</v>
      </c>
      <c r="B707" s="8" t="s">
        <v>1156</v>
      </c>
      <c r="C707" s="8" t="s">
        <v>1157</v>
      </c>
      <c r="D707" s="8" t="s">
        <v>20</v>
      </c>
      <c r="E707" s="6" t="s">
        <v>1137</v>
      </c>
      <c r="F707" s="9">
        <v>300</v>
      </c>
    </row>
    <row r="708" ht="12.75" spans="1:6">
      <c r="A708" s="8" t="s">
        <v>54</v>
      </c>
      <c r="B708" s="8" t="s">
        <v>1158</v>
      </c>
      <c r="C708" s="8" t="s">
        <v>1159</v>
      </c>
      <c r="D708" s="8" t="s">
        <v>20</v>
      </c>
      <c r="E708" s="6" t="s">
        <v>1137</v>
      </c>
      <c r="F708" s="9">
        <v>300</v>
      </c>
    </row>
    <row r="709" ht="12.75" spans="1:6">
      <c r="A709" s="8" t="s">
        <v>136</v>
      </c>
      <c r="B709" s="8" t="s">
        <v>1160</v>
      </c>
      <c r="C709" s="8" t="s">
        <v>1161</v>
      </c>
      <c r="D709" s="8" t="s">
        <v>10</v>
      </c>
      <c r="E709" s="6" t="s">
        <v>1162</v>
      </c>
      <c r="F709" s="9">
        <f t="shared" ref="F709:F712" si="69">3000/4</f>
        <v>750</v>
      </c>
    </row>
    <row r="710" ht="12.75" spans="1:6">
      <c r="A710" s="8" t="s">
        <v>136</v>
      </c>
      <c r="B710" s="8" t="s">
        <v>1163</v>
      </c>
      <c r="C710" s="8" t="s">
        <v>1164</v>
      </c>
      <c r="D710" s="8"/>
      <c r="E710" s="6" t="s">
        <v>1162</v>
      </c>
      <c r="F710" s="9">
        <f t="shared" si="69"/>
        <v>750</v>
      </c>
    </row>
    <row r="711" ht="12.75" spans="1:6">
      <c r="A711" s="8" t="s">
        <v>136</v>
      </c>
      <c r="B711" s="8" t="s">
        <v>1165</v>
      </c>
      <c r="C711" s="8" t="s">
        <v>1166</v>
      </c>
      <c r="D711" s="8"/>
      <c r="E711" s="6" t="s">
        <v>1162</v>
      </c>
      <c r="F711" s="9">
        <f t="shared" si="69"/>
        <v>750</v>
      </c>
    </row>
    <row r="712" ht="12.75" spans="1:6">
      <c r="A712" s="8" t="s">
        <v>136</v>
      </c>
      <c r="B712" s="8" t="s">
        <v>1167</v>
      </c>
      <c r="C712" s="8" t="s">
        <v>1168</v>
      </c>
      <c r="D712" s="8"/>
      <c r="E712" s="6" t="s">
        <v>1162</v>
      </c>
      <c r="F712" s="9">
        <f t="shared" si="69"/>
        <v>750</v>
      </c>
    </row>
  </sheetData>
  <mergeCells count="121">
    <mergeCell ref="A1:F1"/>
    <mergeCell ref="D3:D5"/>
    <mergeCell ref="D6:D8"/>
    <mergeCell ref="D9:D12"/>
    <mergeCell ref="D13:D16"/>
    <mergeCell ref="D34:D38"/>
    <mergeCell ref="D39:D43"/>
    <mergeCell ref="D44:D47"/>
    <mergeCell ref="D48:D51"/>
    <mergeCell ref="D52:D54"/>
    <mergeCell ref="D55:D57"/>
    <mergeCell ref="D58:D60"/>
    <mergeCell ref="D77:D80"/>
    <mergeCell ref="D85:D87"/>
    <mergeCell ref="D89:D91"/>
    <mergeCell ref="D92:D95"/>
    <mergeCell ref="D96:D100"/>
    <mergeCell ref="D101:D105"/>
    <mergeCell ref="D106:D109"/>
    <mergeCell ref="D110:D113"/>
    <mergeCell ref="D114:D115"/>
    <mergeCell ref="D116:D118"/>
    <mergeCell ref="D119:D121"/>
    <mergeCell ref="D122:D124"/>
    <mergeCell ref="D125:D127"/>
    <mergeCell ref="D128:D129"/>
    <mergeCell ref="D130:D132"/>
    <mergeCell ref="D133:D135"/>
    <mergeCell ref="D136:D138"/>
    <mergeCell ref="D139:D141"/>
    <mergeCell ref="D142:D144"/>
    <mergeCell ref="D145:D147"/>
    <mergeCell ref="D148:D150"/>
    <mergeCell ref="D151:D153"/>
    <mergeCell ref="D154:D156"/>
    <mergeCell ref="D157:D159"/>
    <mergeCell ref="D160:D163"/>
    <mergeCell ref="D164:D166"/>
    <mergeCell ref="D167:D171"/>
    <mergeCell ref="D172:D176"/>
    <mergeCell ref="D177:D180"/>
    <mergeCell ref="D182:D183"/>
    <mergeCell ref="D184:D186"/>
    <mergeCell ref="D188:D189"/>
    <mergeCell ref="D190:D195"/>
    <mergeCell ref="D196:D200"/>
    <mergeCell ref="D201:D205"/>
    <mergeCell ref="D207:D208"/>
    <mergeCell ref="D209:D210"/>
    <mergeCell ref="D211:D212"/>
    <mergeCell ref="D213:D214"/>
    <mergeCell ref="D215:D217"/>
    <mergeCell ref="D220:D224"/>
    <mergeCell ref="D225:D229"/>
    <mergeCell ref="D230:D234"/>
    <mergeCell ref="D235:D239"/>
    <mergeCell ref="D240:D244"/>
    <mergeCell ref="D245:D249"/>
    <mergeCell ref="D399:D401"/>
    <mergeCell ref="D402:D404"/>
    <mergeCell ref="D405:D407"/>
    <mergeCell ref="D408:D410"/>
    <mergeCell ref="D414:D415"/>
    <mergeCell ref="D416:D418"/>
    <mergeCell ref="D419:D428"/>
    <mergeCell ref="D429:D432"/>
    <mergeCell ref="D433:D436"/>
    <mergeCell ref="D437:D440"/>
    <mergeCell ref="D441:D444"/>
    <mergeCell ref="D445:D447"/>
    <mergeCell ref="D448:D450"/>
    <mergeCell ref="D451:D453"/>
    <mergeCell ref="D454:D458"/>
    <mergeCell ref="D459:D462"/>
    <mergeCell ref="D463:D467"/>
    <mergeCell ref="D468:D470"/>
    <mergeCell ref="D471:D473"/>
    <mergeCell ref="D474:D476"/>
    <mergeCell ref="D477:D479"/>
    <mergeCell ref="D480:D482"/>
    <mergeCell ref="D483:D485"/>
    <mergeCell ref="D486:D488"/>
    <mergeCell ref="D489:D491"/>
    <mergeCell ref="D492:D494"/>
    <mergeCell ref="D495:D497"/>
    <mergeCell ref="D498:D500"/>
    <mergeCell ref="D501:D503"/>
    <mergeCell ref="D504:D518"/>
    <mergeCell ref="D519:D522"/>
    <mergeCell ref="D523:D526"/>
    <mergeCell ref="D527:D529"/>
    <mergeCell ref="D530:D532"/>
    <mergeCell ref="D533:D535"/>
    <mergeCell ref="D574:D575"/>
    <mergeCell ref="D587:D591"/>
    <mergeCell ref="D592:D602"/>
    <mergeCell ref="D603:D604"/>
    <mergeCell ref="D605:D608"/>
    <mergeCell ref="D609:D612"/>
    <mergeCell ref="D613:D617"/>
    <mergeCell ref="D618:D622"/>
    <mergeCell ref="D623:D627"/>
    <mergeCell ref="D628:D631"/>
    <mergeCell ref="D633:D635"/>
    <mergeCell ref="D636:D638"/>
    <mergeCell ref="D639:D641"/>
    <mergeCell ref="D642:D644"/>
    <mergeCell ref="D645:D647"/>
    <mergeCell ref="D648:D651"/>
    <mergeCell ref="D652:D656"/>
    <mergeCell ref="D657:D659"/>
    <mergeCell ref="D660:D663"/>
    <mergeCell ref="D664:D667"/>
    <mergeCell ref="D668:D671"/>
    <mergeCell ref="D672:D674"/>
    <mergeCell ref="D676:D677"/>
    <mergeCell ref="D679:D680"/>
    <mergeCell ref="D686:D687"/>
    <mergeCell ref="D688:D689"/>
    <mergeCell ref="D690:D691"/>
    <mergeCell ref="D709:D712"/>
  </mergeCells>
  <pageMargins left="0.75" right="0.49" top="0.61" bottom="1" header="0.5" footer="0.5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学科竞赛奖励公示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刘雄(113000020)</dc:creator>
  <cp:lastModifiedBy>刘雄</cp:lastModifiedBy>
  <dcterms:created xsi:type="dcterms:W3CDTF">2023-06-03T03:09:00Z</dcterms:created>
  <dcterms:modified xsi:type="dcterms:W3CDTF">2023-06-03T09:59:40Z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ED674803D37048D78714818C6D764E52_11</vt:lpwstr>
  </property>
  <property fmtid="{D5CDD505-2E9C-101B-9397-08002B2CF9AE}" pid="3" name="KSOProductBuildVer">
    <vt:lpwstr>2052-11.1.0.14309</vt:lpwstr>
  </property>
</Properties>
</file>